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autoCompressPictures="0"/>
  <mc:AlternateContent xmlns:mc="http://schemas.openxmlformats.org/markup-compatibility/2006">
    <mc:Choice Requires="x15">
      <x15ac:absPath xmlns:x15ac="http://schemas.microsoft.com/office/spreadsheetml/2010/11/ac" url="I:\（５）AWARDS 完成データ（109G)\〓AWARDS2026完成データ〓\JPPA HP用データ\"/>
    </mc:Choice>
  </mc:AlternateContent>
  <xr:revisionPtr revIDLastSave="0" documentId="13_ncr:1_{AE48D495-3F49-4036-B9A0-3E7E6D4F1414}" xr6:coauthVersionLast="47" xr6:coauthVersionMax="47" xr10:uidLastSave="{00000000-0000-0000-0000-000000000000}"/>
  <workbookProtection workbookAlgorithmName="SHA-512" workbookHashValue="UDrdShevuq3x3iqSOn/U0ugzCykaWKvWg4d2t4lSvWq2fa901xmBFS27j8LBjoG49QdqqVcwIn0/1Tr6Zc/G8A==" workbookSaltValue="l7GgL1dirYoZFUIrwpOWgA==" workbookSpinCount="100000" lockStructure="1"/>
  <bookViews>
    <workbookView xWindow="4476" yWindow="960" windowWidth="14856" windowHeight="11280" tabRatio="659" xr2:uid="{00000000-000D-0000-FFFF-FFFF00000000}"/>
  </bookViews>
  <sheets>
    <sheet name="【一般用】2026年度応募用紙" sheetId="17" r:id="rId1"/>
    <sheet name="【一般用】2026年度審査用" sheetId="18" state="hidden" r:id="rId2"/>
    <sheet name="【一般用】2026年度応募データリスト用" sheetId="19" r:id="rId3"/>
    <sheet name="ラベル" sheetId="12" r:id="rId4"/>
    <sheet name="事務局記入欄" sheetId="6" state="hidden" r:id="rId5"/>
    <sheet name="定義ｼｰﾄ" sheetId="7" state="hidden" r:id="rId6"/>
  </sheets>
  <externalReferences>
    <externalReference r:id="rId7"/>
  </externalReferences>
  <definedNames>
    <definedName name="_xlnm._FilterDatabase" localSheetId="0" hidden="1">【一般用】2026年度応募用紙!$A$6:$S$49</definedName>
    <definedName name="_xlnm._FilterDatabase" localSheetId="5" hidden="1">定義ｼｰﾄ!$B$67:$F$67</definedName>
    <definedName name="a">定義ｼｰﾄ!$B$29:$B$32</definedName>
    <definedName name="b">定義ｼｰﾄ!$B$34:$B$36</definedName>
    <definedName name="_xlnm.Print_Titles" localSheetId="0">【一般用】2026年度応募用紙!$1:$5</definedName>
    <definedName name="オフライン">定義ｼｰﾄ!$B$11:$B$17</definedName>
    <definedName name="オンライン">定義ｼｰﾄ!$C$11:$C$17</definedName>
    <definedName name="グレーディング">定義ｼｰﾄ!$D$11:$D$17</definedName>
    <definedName name="テロップデザイン">定義ｼｰﾄ!$E$11:$E$17</definedName>
    <definedName name="映像技術部門">定義ｼｰﾄ!$B$5:$B$8</definedName>
    <definedName name="応募する技術" localSheetId="2">[1]定義ｼｰﾄ!$B$3:$C$3</definedName>
    <definedName name="応募する技術" localSheetId="1">[1]定義ｼｰﾄ!$B$3:$C$3</definedName>
    <definedName name="応募する技術">定義ｼｰﾄ!$B$3:$B$3</definedName>
    <definedName name="応募形式">定義ｼｰﾄ!$B$25:$B$26</definedName>
    <definedName name="応募形式2">定義ｼｰﾄ!$B$25:$B$27</definedName>
    <definedName name="音響技術その他" localSheetId="2">[1]定義ｼｰﾄ!#REF!</definedName>
    <definedName name="音響技術その他" localSheetId="1">[1]定義ｼｰﾄ!#REF!</definedName>
    <definedName name="音響技術その他">定義ｼｰﾄ!#REF!</definedName>
    <definedName name="音声チャンネル" localSheetId="2">[1]定義ｼｰﾄ!$B$26:$B$29</definedName>
    <definedName name="音声チャンネル" localSheetId="1">[1]定義ｼｰﾄ!$B$26:$B$29</definedName>
    <definedName name="音声チャンネル">定義ｼｰﾄ!$B$29:$B$32</definedName>
    <definedName name="音声レベル" localSheetId="2">[1]定義ｼｰﾄ!$B$31:$B$32</definedName>
    <definedName name="音声レベル" localSheetId="1">[1]定義ｼｰﾄ!$B$31:$B$32</definedName>
    <definedName name="音声レベル">定義ｼｰﾄ!$B$34:$B$36</definedName>
    <definedName name="作品の返却" localSheetId="2">[1]定義ｼｰﾄ!$B$18:$B$20</definedName>
    <definedName name="作品の返却" localSheetId="1">[1]定義ｼｰﾄ!$B$18:$B$20</definedName>
    <definedName name="作品の返却">定義ｼｰﾄ!$B$20:$B$23</definedName>
    <definedName name="収録ミキサー">定義ｼｰﾄ!$E$11:$E$17</definedName>
    <definedName name="担当カテゴリー">定義ｼｰﾄ!$B$5:$B$8</definedName>
    <definedName name="年数" localSheetId="2">[1]定義ｼｰﾄ!$B$53:$B$56</definedName>
    <definedName name="年数" localSheetId="1">[1]定義ｼｰﾄ!$B$53:$B$56</definedName>
    <definedName name="年数">定義ｼｰﾄ!$B$70:$B$73</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A42" i="18" l="1"/>
  <c r="A41" i="18"/>
  <c r="B49" i="7"/>
  <c r="B48" i="7"/>
  <c r="B47" i="7"/>
  <c r="B56" i="7"/>
  <c r="B55" i="7"/>
  <c r="B54" i="7"/>
  <c r="B53" i="7"/>
  <c r="P8" i="18"/>
  <c r="J8" i="18"/>
  <c r="D8" i="18"/>
  <c r="D14" i="12"/>
  <c r="B20" i="18" l="1"/>
  <c r="H19" i="18"/>
  <c r="H16" i="18"/>
  <c r="H18" i="18"/>
  <c r="H15" i="18"/>
  <c r="A37" i="17"/>
  <c r="H17" i="18"/>
  <c r="B13" i="18"/>
  <c r="C4" i="19"/>
  <c r="D4" i="19"/>
  <c r="B4" i="19"/>
  <c r="H4" i="19"/>
  <c r="Q10" i="18"/>
  <c r="L12" i="18"/>
  <c r="C67" i="7"/>
  <c r="D67" i="7"/>
  <c r="E67" i="7"/>
  <c r="B38" i="7"/>
  <c r="B39" i="7"/>
  <c r="B40" i="7"/>
  <c r="B41" i="7"/>
  <c r="B42" i="7"/>
  <c r="B43" i="7"/>
  <c r="B44" i="7"/>
  <c r="B45" i="7"/>
  <c r="B46" i="7"/>
  <c r="O14" i="18"/>
  <c r="I14" i="18"/>
  <c r="C14" i="18"/>
  <c r="B9" i="18"/>
  <c r="N9" i="18"/>
  <c r="B12" i="18"/>
  <c r="H9" i="18"/>
  <c r="G11" i="18"/>
  <c r="B7" i="18"/>
  <c r="B6" i="18"/>
  <c r="B5" i="18"/>
  <c r="Q3" i="18"/>
  <c r="N3" i="18"/>
  <c r="B4" i="18"/>
  <c r="D3" i="18"/>
  <c r="D12" i="12"/>
  <c r="D9" i="12"/>
  <c r="D15" i="12"/>
  <c r="D11" i="12"/>
  <c r="D10" i="12"/>
  <c r="D7" i="12"/>
  <c r="D6" i="12"/>
  <c r="F5" i="12"/>
  <c r="D5" i="12"/>
  <c r="D4" i="12"/>
  <c r="D3" i="12"/>
  <c r="H2" i="6"/>
  <c r="G2" i="6"/>
  <c r="F2" i="6"/>
  <c r="E2" i="6"/>
  <c r="D2" i="6"/>
  <c r="P2" i="6"/>
  <c r="V2" i="6"/>
  <c r="U2" i="6"/>
  <c r="T2" i="6"/>
  <c r="S2" i="6"/>
  <c r="R2" i="6"/>
  <c r="Q2" i="6"/>
  <c r="O2" i="6"/>
  <c r="N2" i="6"/>
  <c r="B67" i="7" l="1"/>
  <c r="F67" i="7" s="1"/>
  <c r="B10" i="17" s="1"/>
  <c r="B11" i="18" l="1"/>
  <c r="E4" i="19"/>
  <c r="D13" i="12"/>
  <c r="C2" i="6"/>
</calcChain>
</file>

<file path=xl/sharedStrings.xml><?xml version="1.0" encoding="utf-8"?>
<sst xmlns="http://schemas.openxmlformats.org/spreadsheetml/2006/main" count="311" uniqueCount="216">
  <si>
    <t>担当カテゴリー</t>
    <phoneticPr fontId="1"/>
  </si>
  <si>
    <t>ジャンル</t>
    <phoneticPr fontId="18"/>
  </si>
  <si>
    <t>作品題名</t>
    <rPh sb="0" eb="2">
      <t>サクヒン</t>
    </rPh>
    <rPh sb="2" eb="4">
      <t>ダイメイ</t>
    </rPh>
    <phoneticPr fontId="18"/>
  </si>
  <si>
    <t>フレームレート</t>
    <phoneticPr fontId="1"/>
  </si>
  <si>
    <t>ジャンル</t>
    <phoneticPr fontId="1"/>
  </si>
  <si>
    <t>音声チャンネル</t>
    <phoneticPr fontId="1"/>
  </si>
  <si>
    <t>共通</t>
    <rPh sb="0" eb="2">
      <t>キョウツウ</t>
    </rPh>
    <phoneticPr fontId="1"/>
  </si>
  <si>
    <t>共通</t>
    <phoneticPr fontId="1"/>
  </si>
  <si>
    <t>テロップデザイン</t>
    <phoneticPr fontId="1"/>
  </si>
  <si>
    <t>返却要　宅配便着払いにて受取</t>
    <phoneticPr fontId="1"/>
  </si>
  <si>
    <t>HDcam</t>
    <phoneticPr fontId="1"/>
  </si>
  <si>
    <t>Mono</t>
    <phoneticPr fontId="1"/>
  </si>
  <si>
    <t>Stereo</t>
    <phoneticPr fontId="1"/>
  </si>
  <si>
    <r>
      <t>作品題名　　　</t>
    </r>
    <r>
      <rPr>
        <sz val="7"/>
        <rFont val="HG丸ｺﾞｼｯｸM-PRO"/>
        <family val="3"/>
        <charset val="128"/>
      </rPr>
      <t>（できる限り簡素に）</t>
    </r>
    <phoneticPr fontId="1"/>
  </si>
  <si>
    <r>
      <t>作品題名　</t>
    </r>
    <r>
      <rPr>
        <b/>
        <sz val="10"/>
        <rFont val="HG丸ｺﾞｼｯｸM-PRO"/>
        <family val="3"/>
        <charset val="128"/>
      </rPr>
      <t>　</t>
    </r>
    <phoneticPr fontId="1"/>
  </si>
  <si>
    <t>フリガナ</t>
    <phoneticPr fontId="1"/>
  </si>
  <si>
    <t>申込責任者</t>
    <phoneticPr fontId="1"/>
  </si>
  <si>
    <t>〒</t>
    <phoneticPr fontId="1"/>
  </si>
  <si>
    <t>E-mail</t>
    <phoneticPr fontId="1"/>
  </si>
  <si>
    <t>TEL</t>
    <phoneticPr fontId="1"/>
  </si>
  <si>
    <t>FAX</t>
    <phoneticPr fontId="1"/>
  </si>
  <si>
    <t>ファイル名</t>
    <rPh sb="4" eb="5">
      <t>メイ</t>
    </rPh>
    <phoneticPr fontId="1"/>
  </si>
  <si>
    <t>.mp4</t>
    <phoneticPr fontId="1"/>
  </si>
  <si>
    <t>制作意図及び
技術説明　　　　（必須）</t>
    <rPh sb="16" eb="18">
      <t>ヒッス</t>
    </rPh>
    <phoneticPr fontId="1"/>
  </si>
  <si>
    <t>実務年数</t>
    <rPh sb="0" eb="2">
      <t>ジツム</t>
    </rPh>
    <rPh sb="2" eb="4">
      <t>ネンスウ</t>
    </rPh>
    <phoneticPr fontId="1"/>
  </si>
  <si>
    <t>応募技術</t>
    <rPh sb="0" eb="2">
      <t>オウボ</t>
    </rPh>
    <rPh sb="2" eb="4">
      <t>ギジュツ</t>
    </rPh>
    <phoneticPr fontId="1"/>
  </si>
  <si>
    <t>実務年数</t>
    <rPh sb="0" eb="2">
      <t>ジツム</t>
    </rPh>
    <rPh sb="2" eb="4">
      <t>ネンスウ</t>
    </rPh>
    <phoneticPr fontId="1"/>
  </si>
  <si>
    <t>担当者1</t>
    <rPh sb="0" eb="3">
      <t>タントウシャ</t>
    </rPh>
    <phoneticPr fontId="1"/>
  </si>
  <si>
    <t>担当者2</t>
    <rPh sb="0" eb="3">
      <t>タントウシャ</t>
    </rPh>
    <phoneticPr fontId="1"/>
  </si>
  <si>
    <t>担当者3</t>
    <rPh sb="0" eb="3">
      <t>タントウシャ</t>
    </rPh>
    <phoneticPr fontId="1"/>
  </si>
  <si>
    <r>
      <t xml:space="preserve">各部門で作品担当技術者が複数の場合は、
共同制作者
氏名を記入
</t>
    </r>
    <r>
      <rPr>
        <sz val="9"/>
        <rFont val="HG丸ｺﾞｼｯｸM-PRO"/>
        <family val="3"/>
        <charset val="128"/>
      </rPr>
      <t xml:space="preserve">※会社が異なる
場合は社名も記入 </t>
    </r>
    <r>
      <rPr>
        <b/>
        <sz val="9"/>
        <rFont val="HG丸ｺﾞｼｯｸM-PRO"/>
        <family val="3"/>
        <charset val="128"/>
      </rPr>
      <t xml:space="preserve">　　　　　　　  </t>
    </r>
    <rPh sb="12" eb="14">
      <t>フクスウ</t>
    </rPh>
    <rPh sb="20" eb="22">
      <t>キョウドウ</t>
    </rPh>
    <rPh sb="22" eb="24">
      <t>セイサク</t>
    </rPh>
    <rPh sb="24" eb="25">
      <t>シャ</t>
    </rPh>
    <rPh sb="26" eb="28">
      <t>シメイ</t>
    </rPh>
    <rPh sb="29" eb="31">
      <t>キニュウ</t>
    </rPh>
    <phoneticPr fontId="1"/>
  </si>
  <si>
    <t>応募する技術</t>
    <phoneticPr fontId="1"/>
  </si>
  <si>
    <t>記入の必要はありません</t>
    <rPh sb="0" eb="2">
      <t>キニュウ</t>
    </rPh>
    <rPh sb="3" eb="5">
      <t>ヒツヨウ</t>
    </rPh>
    <phoneticPr fontId="1"/>
  </si>
  <si>
    <t>収録時間</t>
    <phoneticPr fontId="1"/>
  </si>
  <si>
    <t>応募技術</t>
    <phoneticPr fontId="1"/>
  </si>
  <si>
    <t>カテゴリー</t>
    <phoneticPr fontId="1"/>
  </si>
  <si>
    <t>.mp4</t>
    <phoneticPr fontId="1"/>
  </si>
  <si>
    <t>ジャンル</t>
    <phoneticPr fontId="1"/>
  </si>
  <si>
    <t>fps</t>
    <phoneticPr fontId="1"/>
  </si>
  <si>
    <t>5年未満</t>
    <rPh sb="1" eb="2">
      <t>ネン</t>
    </rPh>
    <rPh sb="2" eb="4">
      <t>ミマン</t>
    </rPh>
    <phoneticPr fontId="1"/>
  </si>
  <si>
    <t>5年以上</t>
    <rPh sb="1" eb="2">
      <t>ネン</t>
    </rPh>
    <rPh sb="2" eb="4">
      <t>イジョウ</t>
    </rPh>
    <phoneticPr fontId="1"/>
  </si>
  <si>
    <t>フレーム
レート</t>
    <phoneticPr fontId="1"/>
  </si>
  <si>
    <t>フレーム
レート</t>
    <phoneticPr fontId="1"/>
  </si>
  <si>
    <t>実務年数</t>
    <rPh sb="0" eb="2">
      <t>ジツム</t>
    </rPh>
    <rPh sb="2" eb="4">
      <t>ネンスウ</t>
    </rPh>
    <phoneticPr fontId="1"/>
  </si>
  <si>
    <t>担当者1</t>
    <rPh sb="0" eb="3">
      <t>タントウシャ</t>
    </rPh>
    <phoneticPr fontId="1"/>
  </si>
  <si>
    <t>担当者２</t>
    <phoneticPr fontId="1"/>
  </si>
  <si>
    <t>担当者３</t>
    <phoneticPr fontId="1"/>
  </si>
  <si>
    <t>ファイル名(英数字半角)30字以内</t>
    <rPh sb="4" eb="5">
      <t>メイ</t>
    </rPh>
    <rPh sb="6" eb="8">
      <t>エイスウ</t>
    </rPh>
    <rPh sb="8" eb="9">
      <t>ジ</t>
    </rPh>
    <rPh sb="9" eb="11">
      <t>ハンカク</t>
    </rPh>
    <rPh sb="14" eb="15">
      <t>ジ</t>
    </rPh>
    <rPh sb="15" eb="17">
      <t>イナイ</t>
    </rPh>
    <phoneticPr fontId="1"/>
  </si>
  <si>
    <t>担当カテゴリー</t>
    <rPh sb="0" eb="2">
      <t>タントウ</t>
    </rPh>
    <phoneticPr fontId="1"/>
  </si>
  <si>
    <t>発表年月日</t>
  </si>
  <si>
    <t>フリガナ</t>
    <phoneticPr fontId="1"/>
  </si>
  <si>
    <t>年</t>
    <rPh sb="0" eb="1">
      <t>ネン</t>
    </rPh>
    <phoneticPr fontId="1"/>
  </si>
  <si>
    <t>日</t>
    <rPh sb="0" eb="1">
      <t>ヒ</t>
    </rPh>
    <phoneticPr fontId="1"/>
  </si>
  <si>
    <t>時間</t>
    <rPh sb="0" eb="2">
      <t>ジカン</t>
    </rPh>
    <phoneticPr fontId="1"/>
  </si>
  <si>
    <t>分</t>
    <rPh sb="0" eb="1">
      <t>フン</t>
    </rPh>
    <phoneticPr fontId="1"/>
  </si>
  <si>
    <t>秒</t>
    <rPh sb="0" eb="1">
      <t>ビョウ</t>
    </rPh>
    <phoneticPr fontId="1"/>
  </si>
  <si>
    <t>氏名</t>
    <rPh sb="0" eb="2">
      <t>シメイ</t>
    </rPh>
    <phoneticPr fontId="1"/>
  </si>
  <si>
    <t>会社名</t>
    <rPh sb="0" eb="3">
      <t>カイシャメイ</t>
    </rPh>
    <phoneticPr fontId="1"/>
  </si>
  <si>
    <t>収録時間</t>
    <rPh sb="0" eb="2">
      <t>シュウロク</t>
    </rPh>
    <rPh sb="2" eb="4">
      <t>ジカン</t>
    </rPh>
    <phoneticPr fontId="1"/>
  </si>
  <si>
    <t>西暦</t>
    <rPh sb="0" eb="2">
      <t>セイレキ</t>
    </rPh>
    <phoneticPr fontId="1"/>
  </si>
  <si>
    <t>月</t>
    <rPh sb="0" eb="1">
      <t>ツキ</t>
    </rPh>
    <phoneticPr fontId="1"/>
  </si>
  <si>
    <t>住所</t>
    <rPh sb="0" eb="2">
      <t>ジュウショ</t>
    </rPh>
    <phoneticPr fontId="1"/>
  </si>
  <si>
    <t>№</t>
    <phoneticPr fontId="1"/>
  </si>
  <si>
    <t>作品名</t>
    <rPh sb="0" eb="2">
      <t>サクヒン</t>
    </rPh>
    <rPh sb="2" eb="3">
      <t>メイ</t>
    </rPh>
    <phoneticPr fontId="1"/>
  </si>
  <si>
    <t>申込責任者</t>
    <rPh sb="0" eb="2">
      <t>モウシコミ</t>
    </rPh>
    <rPh sb="2" eb="5">
      <t>セキニンシャ</t>
    </rPh>
    <phoneticPr fontId="1"/>
  </si>
  <si>
    <t>e-mail</t>
    <phoneticPr fontId="1"/>
  </si>
  <si>
    <t>〒</t>
    <phoneticPr fontId="1"/>
  </si>
  <si>
    <t>FAX</t>
    <phoneticPr fontId="1"/>
  </si>
  <si>
    <t>TEL　</t>
    <phoneticPr fontId="1"/>
  </si>
  <si>
    <t>受付日</t>
    <rPh sb="0" eb="2">
      <t>ウケツケ</t>
    </rPh>
    <rPh sb="2" eb="3">
      <t>ヒ</t>
    </rPh>
    <phoneticPr fontId="1"/>
  </si>
  <si>
    <t xml:space="preserve">ポストプロダクション映像技術 </t>
  </si>
  <si>
    <t xml:space="preserve">ポストプロダクション音響技術 </t>
    <phoneticPr fontId="1"/>
  </si>
  <si>
    <t>応募する技術</t>
    <phoneticPr fontId="1"/>
  </si>
  <si>
    <t>担当作業</t>
    <phoneticPr fontId="1"/>
  </si>
  <si>
    <t>カテゴリー</t>
    <phoneticPr fontId="1"/>
  </si>
  <si>
    <t>オンライン編集</t>
    <phoneticPr fontId="1"/>
  </si>
  <si>
    <t>オフライン編集</t>
    <phoneticPr fontId="1"/>
  </si>
  <si>
    <t>収録ミキサー</t>
    <phoneticPr fontId="1"/>
  </si>
  <si>
    <t>MAミキサー</t>
    <phoneticPr fontId="1"/>
  </si>
  <si>
    <t>サウンドデザイナー</t>
    <phoneticPr fontId="1"/>
  </si>
  <si>
    <t>その他</t>
    <phoneticPr fontId="1"/>
  </si>
  <si>
    <t>選択→</t>
    <rPh sb="0" eb="2">
      <t>センタク</t>
    </rPh>
    <phoneticPr fontId="1"/>
  </si>
  <si>
    <t>ファイル名</t>
    <rPh sb="4" eb="5">
      <t>メイ</t>
    </rPh>
    <phoneticPr fontId="1"/>
  </si>
  <si>
    <t>17_v_cm_</t>
    <phoneticPr fontId="1"/>
  </si>
  <si>
    <t>17_v_dm_</t>
    <phoneticPr fontId="1"/>
  </si>
  <si>
    <t>17_v_dc_</t>
    <phoneticPr fontId="1"/>
  </si>
  <si>
    <t>17_v_pg_</t>
    <phoneticPr fontId="1"/>
  </si>
  <si>
    <t>17_v_ex_</t>
    <phoneticPr fontId="1"/>
  </si>
  <si>
    <t>17_v_vfx_</t>
    <phoneticPr fontId="1"/>
  </si>
  <si>
    <t>17_v_sd_</t>
    <phoneticPr fontId="1"/>
  </si>
  <si>
    <t>動物</t>
    <rPh sb="0" eb="2">
      <t>ドウブツ</t>
    </rPh>
    <phoneticPr fontId="1"/>
  </si>
  <si>
    <t>犬</t>
    <rPh sb="0" eb="1">
      <t>イヌ</t>
    </rPh>
    <phoneticPr fontId="1"/>
  </si>
  <si>
    <t>昆虫</t>
    <rPh sb="0" eb="2">
      <t>コンチュウ</t>
    </rPh>
    <phoneticPr fontId="1"/>
  </si>
  <si>
    <t>クワガタ</t>
  </si>
  <si>
    <t>返却要　事務局にて直接受取</t>
  </si>
  <si>
    <t>返却不要　事務局にて破棄</t>
  </si>
  <si>
    <t>作品の返却</t>
    <phoneticPr fontId="1"/>
  </si>
  <si>
    <t>会社名</t>
    <rPh sb="0" eb="2">
      <t>カイシャ</t>
    </rPh>
    <rPh sb="2" eb="3">
      <t>メイ</t>
    </rPh>
    <phoneticPr fontId="1"/>
  </si>
  <si>
    <t>必要事項を記入してください</t>
    <rPh sb="0" eb="2">
      <t>ヒツヨウ</t>
    </rPh>
    <rPh sb="2" eb="4">
      <t>ジコウ</t>
    </rPh>
    <rPh sb="5" eb="7">
      <t>キニュウ</t>
    </rPh>
    <phoneticPr fontId="1"/>
  </si>
  <si>
    <t>→</t>
    <phoneticPr fontId="1"/>
  </si>
  <si>
    <t>プルダウンより選択してください</t>
    <rPh sb="7" eb="9">
      <t>センタク</t>
    </rPh>
    <phoneticPr fontId="1"/>
  </si>
  <si>
    <t>カテゴリ-</t>
    <phoneticPr fontId="1"/>
  </si>
  <si>
    <t>ファイル名</t>
    <rPh sb="4" eb="5">
      <t>メイ</t>
    </rPh>
    <phoneticPr fontId="1"/>
  </si>
  <si>
    <t>作品担当者</t>
    <rPh sb="0" eb="2">
      <t>サクヒン</t>
    </rPh>
    <rPh sb="2" eb="5">
      <t>タントウシャ</t>
    </rPh>
    <phoneticPr fontId="1"/>
  </si>
  <si>
    <t>役職名・部署名</t>
    <rPh sb="0" eb="3">
      <t>ヤクショクメイ</t>
    </rPh>
    <rPh sb="4" eb="6">
      <t>ブショ</t>
    </rPh>
    <rPh sb="6" eb="7">
      <t>メイ</t>
    </rPh>
    <phoneticPr fontId="1"/>
  </si>
  <si>
    <t>　　</t>
    <phoneticPr fontId="18"/>
  </si>
  <si>
    <t>　一般社団法人 日本ポストプロダクション協会</t>
    <phoneticPr fontId="18"/>
  </si>
  <si>
    <t>ファイル名</t>
    <rPh sb="4" eb="5">
      <t>ナ</t>
    </rPh>
    <phoneticPr fontId="18"/>
  </si>
  <si>
    <t>カテゴリー</t>
    <phoneticPr fontId="18"/>
  </si>
  <si>
    <t>担当者</t>
    <phoneticPr fontId="23"/>
  </si>
  <si>
    <t>音声チャンネル</t>
    <rPh sb="0" eb="2">
      <t>オンセイ</t>
    </rPh>
    <phoneticPr fontId="18"/>
  </si>
  <si>
    <t>Ｅメール</t>
    <phoneticPr fontId="18"/>
  </si>
  <si>
    <t>ＦＡＸ</t>
    <phoneticPr fontId="18"/>
  </si>
  <si>
    <t>電話</t>
    <rPh sb="0" eb="2">
      <t>デンワ</t>
    </rPh>
    <phoneticPr fontId="18"/>
  </si>
  <si>
    <t>所在地</t>
    <rPh sb="0" eb="3">
      <t>ショザイチ</t>
    </rPh>
    <phoneticPr fontId="18"/>
  </si>
  <si>
    <t>社名</t>
    <rPh sb="0" eb="2">
      <t>シャメイ</t>
    </rPh>
    <phoneticPr fontId="23"/>
  </si>
  <si>
    <t>応募形式</t>
    <phoneticPr fontId="1"/>
  </si>
  <si>
    <t>-</t>
    <phoneticPr fontId="1"/>
  </si>
  <si>
    <t>.mp4</t>
    <phoneticPr fontId="1"/>
  </si>
  <si>
    <t>放送基準</t>
    <rPh sb="0" eb="2">
      <t>ホウソウ</t>
    </rPh>
    <rPh sb="2" eb="4">
      <t>キジュン</t>
    </rPh>
    <phoneticPr fontId="1"/>
  </si>
  <si>
    <t>その他</t>
    <rPh sb="2" eb="3">
      <t>タ</t>
    </rPh>
    <phoneticPr fontId="1"/>
  </si>
  <si>
    <t>5.1ch</t>
    <phoneticPr fontId="1"/>
  </si>
  <si>
    <t>音声チャンネル</t>
    <phoneticPr fontId="1"/>
  </si>
  <si>
    <t>音声レベル</t>
    <phoneticPr fontId="1"/>
  </si>
  <si>
    <t>MP4 File</t>
    <phoneticPr fontId="1"/>
  </si>
  <si>
    <t>DVD Video</t>
    <phoneticPr fontId="1"/>
  </si>
  <si>
    <t>①映像技術部門</t>
    <rPh sb="5" eb="7">
      <t>ブモン</t>
    </rPh>
    <phoneticPr fontId="1"/>
  </si>
  <si>
    <t>グレーディング</t>
    <phoneticPr fontId="1"/>
  </si>
  <si>
    <t>Full Bit</t>
    <phoneticPr fontId="1"/>
  </si>
  <si>
    <t>ジャンル</t>
    <phoneticPr fontId="1"/>
  </si>
  <si>
    <t xml:space="preserve">  Phone:03-3355-6420 FAX:03-3355-6421</t>
    <phoneticPr fontId="23"/>
  </si>
  <si>
    <t>オフライン</t>
    <phoneticPr fontId="1"/>
  </si>
  <si>
    <t>オンライン</t>
    <phoneticPr fontId="1"/>
  </si>
  <si>
    <t>オンライン</t>
    <phoneticPr fontId="1"/>
  </si>
  <si>
    <t>広告（TVCM・ｲﾝﾌｫﾏｰｼｬﾙ・WebCM・PV）</t>
    <rPh sb="0" eb="2">
      <t>コウコク</t>
    </rPh>
    <phoneticPr fontId="1"/>
  </si>
  <si>
    <t>①</t>
    <phoneticPr fontId="1"/>
  </si>
  <si>
    <t>②</t>
    <phoneticPr fontId="1"/>
  </si>
  <si>
    <t>③</t>
    <phoneticPr fontId="1"/>
  </si>
  <si>
    <t>オフライン</t>
    <phoneticPr fontId="1"/>
  </si>
  <si>
    <t>オンライン</t>
    <phoneticPr fontId="1"/>
  </si>
  <si>
    <t>ドラマ/映画（ドラマ・Webドラマ・アニメ・映画）</t>
    <rPh sb="4" eb="6">
      <t>エイガ</t>
    </rPh>
    <rPh sb="22" eb="24">
      <t>エイガ</t>
    </rPh>
    <phoneticPr fontId="1"/>
  </si>
  <si>
    <t>ドラマ/映画（ドラマ・Webドラマ・アニメ・映画）</t>
    <phoneticPr fontId="1"/>
  </si>
  <si>
    <t>広告（TVCM・ｲﾝﾌｫﾏｰｼｬﾙ・WebCM・PV）</t>
    <phoneticPr fontId="1"/>
  </si>
  <si>
    <t>広告（TVCM・ｲﾝﾌｫﾏｰｼｬﾙ・WebCM・PV）</t>
    <phoneticPr fontId="1"/>
  </si>
  <si>
    <t>ドキュメンタリー/情報/バラエティ/VP/大型映像/その他</t>
    <rPh sb="9" eb="11">
      <t>ジョウホウ</t>
    </rPh>
    <rPh sb="21" eb="23">
      <t>オオガタ</t>
    </rPh>
    <rPh sb="23" eb="25">
      <t>エイゾウ</t>
    </rPh>
    <rPh sb="28" eb="29">
      <t>タ</t>
    </rPh>
    <phoneticPr fontId="1"/>
  </si>
  <si>
    <t>　〒160-0014 東京都新宿区内藤町1番地　ガーデンクロス新宿御苑7階</t>
    <rPh sb="31" eb="33">
      <t>シンジュク</t>
    </rPh>
    <rPh sb="33" eb="35">
      <t>ギョエン</t>
    </rPh>
    <phoneticPr fontId="18"/>
  </si>
  <si>
    <t>文字数</t>
  </si>
  <si>
    <t>制作意図及び
技術説明
（必須）
1000文字
以内</t>
    <rPh sb="13" eb="15">
      <t>ヒッス</t>
    </rPh>
    <phoneticPr fontId="1"/>
  </si>
  <si>
    <t>映像技術部門</t>
    <rPh sb="4" eb="6">
      <t>ブモン</t>
    </rPh>
    <phoneticPr fontId="1"/>
  </si>
  <si>
    <t>映像技術部門</t>
    <phoneticPr fontId="1"/>
  </si>
  <si>
    <t>納品先</t>
    <phoneticPr fontId="1"/>
  </si>
  <si>
    <t>審査員にアピールしたいポイントとその手法を中心に、なるべく詳しく記入してください。</t>
    <phoneticPr fontId="1"/>
  </si>
  <si>
    <r>
      <t>作品題名　　　</t>
    </r>
    <r>
      <rPr>
        <sz val="7"/>
        <rFont val="Meiryo UI"/>
        <family val="3"/>
        <charset val="128"/>
      </rPr>
      <t>（できる限り簡素に）</t>
    </r>
    <phoneticPr fontId="1"/>
  </si>
  <si>
    <t>ファイル名(英数字半角)30字以内</t>
    <phoneticPr fontId="1"/>
  </si>
  <si>
    <t>ドキュメンタリー/その他</t>
    <rPh sb="11" eb="12">
      <t>タ</t>
    </rPh>
    <phoneticPr fontId="1"/>
  </si>
  <si>
    <t>CG/VFX</t>
    <phoneticPr fontId="1"/>
  </si>
  <si>
    <t>自社便を使用して回収</t>
    <phoneticPr fontId="1"/>
  </si>
  <si>
    <t>※記憶装置（HDD・USBメモリ）出品作品の返却について
   下記よりお選び下さい。ご記入がない場合は、事務局にて破棄いたします。</t>
    <phoneticPr fontId="1"/>
  </si>
  <si>
    <t>特にアピールしたい箇所がある場合は、ファイル頭を0：00として何分何秒と記述して下さい。</t>
    <rPh sb="0" eb="1">
      <t>トク</t>
    </rPh>
    <rPh sb="9" eb="11">
      <t>カショ</t>
    </rPh>
    <rPh sb="14" eb="16">
      <t>バアイ</t>
    </rPh>
    <rPh sb="22" eb="23">
      <t>アタマ</t>
    </rPh>
    <rPh sb="31" eb="33">
      <t>ナンプン</t>
    </rPh>
    <rPh sb="33" eb="35">
      <t>ナンビョウ</t>
    </rPh>
    <rPh sb="36" eb="38">
      <t>キジュツ</t>
    </rPh>
    <rPh sb="40" eb="41">
      <t>クダ</t>
    </rPh>
    <phoneticPr fontId="1"/>
  </si>
  <si>
    <t>（例）1分15秒 → 01：15　※注意　作品のショウタイムが0：00ではありません。</t>
    <phoneticPr fontId="1"/>
  </si>
  <si>
    <t>配信</t>
    <rPh sb="0" eb="2">
      <t>ハイシン</t>
    </rPh>
    <phoneticPr fontId="1"/>
  </si>
  <si>
    <t>WEB</t>
    <phoneticPr fontId="1"/>
  </si>
  <si>
    <t>放送局</t>
    <rPh sb="0" eb="3">
      <t>ホウソウキョク</t>
    </rPh>
    <phoneticPr fontId="1"/>
  </si>
  <si>
    <t>作品納品先</t>
    <phoneticPr fontId="1"/>
  </si>
  <si>
    <t>使用カメラ（わかる範囲で）</t>
    <rPh sb="0" eb="2">
      <t>シヨウ</t>
    </rPh>
    <rPh sb="9" eb="11">
      <t>ハンイ</t>
    </rPh>
    <phoneticPr fontId="1"/>
  </si>
  <si>
    <t>DaVinci Resolve</t>
    <phoneticPr fontId="1"/>
  </si>
  <si>
    <t>Filmlght　Baselight</t>
    <phoneticPr fontId="1"/>
  </si>
  <si>
    <t>Grass Valley　Rio4K/8K</t>
    <phoneticPr fontId="1"/>
  </si>
  <si>
    <t>Mistika</t>
    <phoneticPr fontId="1"/>
  </si>
  <si>
    <t>Grass Valley　EDIUS</t>
    <phoneticPr fontId="1"/>
  </si>
  <si>
    <t>Adobe Premiere Pro</t>
    <phoneticPr fontId="1"/>
  </si>
  <si>
    <t>編集で応募される方へ</t>
    <rPh sb="0" eb="2">
      <t>ヘンシュウ</t>
    </rPh>
    <rPh sb="3" eb="5">
      <t>オウボ</t>
    </rPh>
    <rPh sb="8" eb="9">
      <t>カタ</t>
    </rPh>
    <phoneticPr fontId="1"/>
  </si>
  <si>
    <t>編集で使用した機器/ソフト</t>
    <rPh sb="0" eb="2">
      <t>ヘンシュウ</t>
    </rPh>
    <rPh sb="3" eb="5">
      <t>シヨウ</t>
    </rPh>
    <rPh sb="7" eb="9">
      <t>キキ</t>
    </rPh>
    <phoneticPr fontId="1"/>
  </si>
  <si>
    <t>グレーディングで応募の方へ</t>
    <rPh sb="8" eb="10">
      <t>オウボ</t>
    </rPh>
    <rPh sb="11" eb="12">
      <t>カタ</t>
    </rPh>
    <phoneticPr fontId="1"/>
  </si>
  <si>
    <t>編集で応募の方へ</t>
    <rPh sb="0" eb="2">
      <t>ヘンシュウ</t>
    </rPh>
    <rPh sb="3" eb="5">
      <t>オウボ</t>
    </rPh>
    <rPh sb="6" eb="7">
      <t>カタ</t>
    </rPh>
    <phoneticPr fontId="1"/>
  </si>
  <si>
    <t>その他の機器名：</t>
    <rPh sb="2" eb="3">
      <t>タ</t>
    </rPh>
    <rPh sb="4" eb="6">
      <t>キキ</t>
    </rPh>
    <rPh sb="6" eb="7">
      <t>メイ</t>
    </rPh>
    <phoneticPr fontId="1"/>
  </si>
  <si>
    <t>グレーディングで使用した機器</t>
    <rPh sb="8" eb="10">
      <t>シヨウ</t>
    </rPh>
    <rPh sb="12" eb="14">
      <t>キキ</t>
    </rPh>
    <phoneticPr fontId="1"/>
  </si>
  <si>
    <t>グレーディングで応募される方へ</t>
    <rPh sb="8" eb="10">
      <t>オウボ</t>
    </rPh>
    <phoneticPr fontId="1"/>
  </si>
  <si>
    <t>使用編集機器</t>
    <rPh sb="0" eb="2">
      <t>シヨウ</t>
    </rPh>
    <rPh sb="2" eb="4">
      <t>ヘンシュウ</t>
    </rPh>
    <rPh sb="4" eb="6">
      <t>キキ</t>
    </rPh>
    <phoneticPr fontId="1"/>
  </si>
  <si>
    <t>使用グレーディング機器</t>
    <rPh sb="0" eb="2">
      <t>シヨウ</t>
    </rPh>
    <rPh sb="9" eb="11">
      <t>キキ</t>
    </rPh>
    <phoneticPr fontId="1"/>
  </si>
  <si>
    <t>放送/配信</t>
    <rPh sb="0" eb="2">
      <t>ホウソウ</t>
    </rPh>
    <rPh sb="3" eb="5">
      <t>ハイシン</t>
    </rPh>
    <phoneticPr fontId="1"/>
  </si>
  <si>
    <t>展示</t>
    <rPh sb="0" eb="2">
      <t>テンジ</t>
    </rPh>
    <phoneticPr fontId="1"/>
  </si>
  <si>
    <t>Autodesk Flame</t>
    <phoneticPr fontId="1"/>
  </si>
  <si>
    <t>Avid Media Composer 等</t>
    <rPh sb="20" eb="21">
      <t>トウ</t>
    </rPh>
    <phoneticPr fontId="1"/>
  </si>
  <si>
    <r>
      <t xml:space="preserve">
</t>
    </r>
    <r>
      <rPr>
        <sz val="10"/>
        <color theme="1" tint="0.34998626667073579"/>
        <rFont val="HG丸ｺﾞｼｯｸM-PRO"/>
        <family val="3"/>
        <charset val="128"/>
      </rPr>
      <t xml:space="preserve">
ご応募される皆様へ
ここへの記入は、皆様が作業をされる上で、評価して貰いたいポイントを
審査員へアピールする場です。
ご苦労をされた背景を含め、ご自身の思いを是非アピールしてください。
ご記入の際は、この文章を削除し、記入して下さい。</t>
    </r>
    <phoneticPr fontId="1"/>
  </si>
  <si>
    <t>25_e12_telp_</t>
    <phoneticPr fontId="1"/>
  </si>
  <si>
    <t>役職名・
部署名</t>
    <rPh sb="0" eb="3">
      <t>ヤクショクメイ</t>
    </rPh>
    <rPh sb="5" eb="7">
      <t>ブショ</t>
    </rPh>
    <rPh sb="7" eb="8">
      <t>メイ</t>
    </rPh>
    <phoneticPr fontId="1"/>
  </si>
  <si>
    <t>グレーディング　メイン</t>
    <phoneticPr fontId="1"/>
  </si>
  <si>
    <t>グレーディング　アシスタント</t>
    <phoneticPr fontId="1"/>
  </si>
  <si>
    <t>オフライン　　編集</t>
    <rPh sb="7" eb="9">
      <t>ヘンシュウ</t>
    </rPh>
    <phoneticPr fontId="1"/>
  </si>
  <si>
    <t>オフライン　　アシスタント</t>
    <phoneticPr fontId="1"/>
  </si>
  <si>
    <t>オンライン　　編集</t>
    <rPh sb="7" eb="9">
      <t>ヘンシュウ</t>
    </rPh>
    <phoneticPr fontId="1"/>
  </si>
  <si>
    <t>オンライン　　アシスタント</t>
    <phoneticPr fontId="1"/>
  </si>
  <si>
    <t>オンライン　　合成</t>
    <rPh sb="7" eb="9">
      <t>ゴウセイ</t>
    </rPh>
    <phoneticPr fontId="1"/>
  </si>
  <si>
    <t>ドキュメンタリー/VP/大型映像/その他</t>
    <phoneticPr fontId="1"/>
  </si>
  <si>
    <t>情報/バラエティ</t>
    <phoneticPr fontId="1"/>
  </si>
  <si>
    <t>ドラマ/映画</t>
    <rPh sb="4" eb="6">
      <t>エイガ</t>
    </rPh>
    <phoneticPr fontId="1"/>
  </si>
  <si>
    <t>ドラマ/映画</t>
    <phoneticPr fontId="1"/>
  </si>
  <si>
    <t>25_e10_cm_</t>
    <phoneticPr fontId="1"/>
  </si>
  <si>
    <t>25_e11_dm_</t>
    <phoneticPr fontId="1"/>
  </si>
  <si>
    <t>25_e12_djex_</t>
    <phoneticPr fontId="1"/>
  </si>
  <si>
    <t>JPPA AWARDS 2026 審査データ（一般の部）</t>
    <rPh sb="17" eb="19">
      <t>シンサ</t>
    </rPh>
    <phoneticPr fontId="1"/>
  </si>
  <si>
    <t>JPPA AWARDS 2026 応募データリスト用</t>
    <rPh sb="17" eb="19">
      <t>オウボ</t>
    </rPh>
    <rPh sb="25" eb="26">
      <t>ヨウ</t>
    </rPh>
    <phoneticPr fontId="1"/>
  </si>
  <si>
    <t>JPPA AWARDS 2026  映像技術部門 応募用紙（一般の部）</t>
    <rPh sb="22" eb="24">
      <t>エイゾウ</t>
    </rPh>
    <rPh sb="24" eb="26">
      <t>ギジュツ</t>
    </rPh>
    <rPh sb="26" eb="28">
      <t>ブモン</t>
    </rPh>
    <phoneticPr fontId="1"/>
  </si>
  <si>
    <t>26_e1_cm_</t>
    <phoneticPr fontId="1"/>
  </si>
  <si>
    <t>26_e2_dm_</t>
    <phoneticPr fontId="1"/>
  </si>
  <si>
    <t>26_e3_doc_</t>
    <phoneticPr fontId="1"/>
  </si>
  <si>
    <t>26_e4_cm_</t>
    <phoneticPr fontId="1"/>
  </si>
  <si>
    <t>26_e5_dm_</t>
    <phoneticPr fontId="1"/>
  </si>
  <si>
    <t>26_e6_dvoe_</t>
    <phoneticPr fontId="1"/>
  </si>
  <si>
    <t>26_e7_jb_</t>
    <phoneticPr fontId="1"/>
  </si>
  <si>
    <t>26_e8_cgvf_</t>
    <phoneticPr fontId="1"/>
  </si>
  <si>
    <t>26_e9_telp_</t>
    <phoneticPr fontId="1"/>
  </si>
  <si>
    <t>26_e10_cm_</t>
    <phoneticPr fontId="1"/>
  </si>
  <si>
    <t>26_e11_dm_</t>
    <phoneticPr fontId="1"/>
  </si>
  <si>
    <t>26_e12_djex_</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</si>
</sst>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h:mm;@"/>
  </numFmts>
  <fonts count="51">
    <font>
      <sz val="11"/>
      <name val="ＭＳ Ｐゴシック"/>
      <charset val="128"/>
    </font>
    <font>
      <sz val="6"/>
      <name val="ＭＳ Ｐ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b/>
      <sz val="10"/>
      <name val="ＭＳ Ｐゴシック"/>
      <family val="3"/>
      <charset val="128"/>
    </font>
    <font>
      <sz val="14"/>
      <name val="ＭＳ Ｐゴシック"/>
      <family val="3"/>
      <charset val="128"/>
    </font>
    <font>
      <u/>
      <sz val="11"/>
      <color indexed="12"/>
      <name val="ＭＳ Ｐゴシック"/>
      <family val="3"/>
      <charset val="128"/>
    </font>
    <font>
      <sz val="9"/>
      <name val="ＭＳ ゴシック"/>
      <family val="3"/>
      <charset val="128"/>
    </font>
    <font>
      <sz val="12"/>
      <name val="Osaka"/>
      <charset val="128"/>
    </font>
    <font>
      <sz val="9"/>
      <name val="Lucida Sans Unicode"/>
      <family val="2"/>
    </font>
    <font>
      <sz val="9"/>
      <name val="ヒラギノ角ゴ Pro W3"/>
      <charset val="128"/>
    </font>
    <font>
      <b/>
      <sz val="9"/>
      <name val="Lucida Sans Unicode"/>
      <family val="2"/>
    </font>
    <font>
      <sz val="10"/>
      <color theme="1"/>
      <name val="ＭＳ Ｐゴシック"/>
      <family val="2"/>
      <charset val="128"/>
      <scheme val="minor"/>
    </font>
    <font>
      <b/>
      <sz val="18"/>
      <color theme="1"/>
      <name val="ＭＳ Ｐゴシック"/>
      <family val="3"/>
      <charset val="128"/>
      <scheme val="minor"/>
    </font>
    <font>
      <sz val="6"/>
      <name val="ＭＳ Ｐゴシック"/>
      <family val="2"/>
      <charset val="128"/>
      <scheme val="minor"/>
    </font>
    <font>
      <b/>
      <sz val="9"/>
      <name val="ヒラギノ角ゴ Pro W3"/>
      <charset val="128"/>
    </font>
    <font>
      <b/>
      <sz val="9"/>
      <name val="Arial"/>
      <family val="2"/>
    </font>
    <font>
      <sz val="7"/>
      <name val="Osaka"/>
      <family val="3"/>
      <charset val="128"/>
    </font>
    <font>
      <sz val="8"/>
      <name val="Osaka"/>
      <family val="3"/>
      <charset val="128"/>
    </font>
    <font>
      <sz val="6"/>
      <name val="Osaka"/>
      <family val="3"/>
      <charset val="128"/>
    </font>
    <font>
      <b/>
      <sz val="12"/>
      <color theme="1"/>
      <name val="ＭＳ Ｐゴシック"/>
      <family val="3"/>
      <charset val="128"/>
      <scheme val="minor"/>
    </font>
    <font>
      <sz val="8"/>
      <color theme="1"/>
      <name val="ＭＳ Ｐゴシック"/>
      <family val="3"/>
      <charset val="128"/>
      <scheme val="minor"/>
    </font>
    <font>
      <b/>
      <sz val="7"/>
      <name val="ＭＳ ゴシック"/>
      <family val="3"/>
      <charset val="128"/>
    </font>
    <font>
      <b/>
      <sz val="10"/>
      <color theme="1"/>
      <name val="ＭＳ Ｐゴシック"/>
      <family val="3"/>
      <charset val="128"/>
      <scheme val="minor"/>
    </font>
    <font>
      <sz val="11"/>
      <name val="HG丸ｺﾞｼｯｸM-PRO"/>
      <family val="3"/>
      <charset val="128"/>
    </font>
    <font>
      <b/>
      <sz val="17"/>
      <name val="HG丸ｺﾞｼｯｸM-PRO"/>
      <family val="3"/>
      <charset val="128"/>
    </font>
    <font>
      <b/>
      <sz val="10"/>
      <name val="HG丸ｺﾞｼｯｸM-PRO"/>
      <family val="3"/>
      <charset val="128"/>
    </font>
    <font>
      <sz val="9"/>
      <name val="HG丸ｺﾞｼｯｸM-PRO"/>
      <family val="3"/>
      <charset val="128"/>
    </font>
    <font>
      <b/>
      <sz val="11"/>
      <name val="HG丸ｺﾞｼｯｸM-PRO"/>
      <family val="3"/>
      <charset val="128"/>
    </font>
    <font>
      <sz val="7"/>
      <name val="HG丸ｺﾞｼｯｸM-PRO"/>
      <family val="3"/>
      <charset val="128"/>
    </font>
    <font>
      <sz val="8"/>
      <name val="HG丸ｺﾞｼｯｸM-PRO"/>
      <family val="3"/>
      <charset val="128"/>
    </font>
    <font>
      <sz val="8"/>
      <color indexed="10"/>
      <name val="HG丸ｺﾞｼｯｸM-PRO"/>
      <family val="3"/>
      <charset val="128"/>
    </font>
    <font>
      <b/>
      <sz val="9"/>
      <name val="HG丸ｺﾞｼｯｸM-PRO"/>
      <family val="3"/>
      <charset val="128"/>
    </font>
    <font>
      <sz val="10"/>
      <name val="HG丸ｺﾞｼｯｸM-PRO"/>
      <family val="3"/>
      <charset val="128"/>
    </font>
    <font>
      <sz val="12"/>
      <name val="HG丸ｺﾞｼｯｸM-PRO"/>
      <family val="3"/>
      <charset val="128"/>
    </font>
    <font>
      <b/>
      <sz val="8"/>
      <name val="HG丸ｺﾞｼｯｸM-PRO"/>
      <family val="3"/>
      <charset val="128"/>
    </font>
    <font>
      <sz val="14"/>
      <name val="HG丸ｺﾞｼｯｸM-PRO"/>
      <family val="3"/>
      <charset val="128"/>
    </font>
    <font>
      <b/>
      <sz val="14"/>
      <name val="HG丸ｺﾞｼｯｸM-PRO"/>
      <family val="3"/>
      <charset val="128"/>
    </font>
    <font>
      <sz val="11"/>
      <color rgb="FFFF0000"/>
      <name val="HG丸ｺﾞｼｯｸM-PRO"/>
      <family val="3"/>
      <charset val="128"/>
    </font>
    <font>
      <sz val="16"/>
      <name val="HG丸ｺﾞｼｯｸM-PRO"/>
      <family val="3"/>
      <charset val="128"/>
    </font>
    <font>
      <b/>
      <sz val="11"/>
      <color rgb="FFFF0000"/>
      <name val="HG丸ｺﾞｼｯｸM-PRO"/>
      <family val="3"/>
      <charset val="128"/>
    </font>
    <font>
      <sz val="6"/>
      <name val="HG丸ｺﾞｼｯｸM-PRO"/>
      <family val="3"/>
      <charset val="128"/>
    </font>
    <font>
      <sz val="11"/>
      <name val="Meiryo UI"/>
      <family val="3"/>
      <charset val="128"/>
    </font>
    <font>
      <sz val="7"/>
      <name val="Meiryo UI"/>
      <family val="3"/>
      <charset val="128"/>
    </font>
    <font>
      <sz val="10"/>
      <name val="Meiryo UI"/>
      <family val="3"/>
      <charset val="128"/>
    </font>
    <font>
      <b/>
      <sz val="9"/>
      <color rgb="FFFF0000"/>
      <name val="HG丸ｺﾞｼｯｸM-PRO"/>
      <family val="3"/>
      <charset val="128"/>
    </font>
    <font>
      <sz val="10"/>
      <color theme="1" tint="0.34998626667073579"/>
      <name val="HG丸ｺﾞｼｯｸM-PRO"/>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12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dotted">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6">
    <xf numFmtId="0" fontId="0" fillId="0" borderId="0">
      <alignment vertical="center"/>
    </xf>
    <xf numFmtId="0" fontId="10" fillId="0" borderId="0" applyNumberFormat="0" applyFill="0" applyBorder="0" applyAlignment="0" applyProtection="0">
      <alignment vertical="top"/>
      <protection locked="0"/>
    </xf>
    <xf numFmtId="0" fontId="12" fillId="0" borderId="0"/>
    <xf numFmtId="0" fontId="16" fillId="0" borderId="0">
      <alignment vertical="center"/>
    </xf>
    <xf numFmtId="0" fontId="6" fillId="0" borderId="0" applyFont="0" applyProtection="0"/>
    <xf numFmtId="0" fontId="6" fillId="0" borderId="0">
      <alignment vertical="center"/>
    </xf>
  </cellStyleXfs>
  <cellXfs count="483">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6" fillId="0" borderId="12" xfId="0" applyFont="1" applyBorder="1" applyAlignment="1">
      <alignment horizontal="center" vertical="center" shrinkToFit="1"/>
    </xf>
    <xf numFmtId="0" fontId="0" fillId="0" borderId="12" xfId="0" applyBorder="1" applyAlignment="1">
      <alignment horizontal="center" vertical="center" wrapText="1"/>
    </xf>
    <xf numFmtId="56" fontId="0" fillId="0" borderId="0" xfId="0" applyNumberFormat="1" applyAlignment="1">
      <alignment horizontal="center" vertical="center"/>
    </xf>
    <xf numFmtId="0" fontId="0" fillId="0" borderId="12" xfId="0" applyBorder="1" applyAlignment="1">
      <alignment horizontal="center" vertical="center" shrinkToFit="1"/>
    </xf>
    <xf numFmtId="0" fontId="0" fillId="0" borderId="30" xfId="0" applyBorder="1" applyAlignment="1">
      <alignment horizontal="center" vertical="center" shrinkToFit="1"/>
    </xf>
    <xf numFmtId="0" fontId="5"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shrinkToFit="1"/>
    </xf>
    <xf numFmtId="0" fontId="10" fillId="0" borderId="12" xfId="1" applyBorder="1" applyAlignment="1" applyProtection="1">
      <alignment horizontal="center" vertical="center" shrinkToFit="1"/>
    </xf>
    <xf numFmtId="0" fontId="9" fillId="0" borderId="12" xfId="0" applyFont="1" applyBorder="1" applyAlignment="1">
      <alignment horizontal="center" vertical="center" shrinkToFit="1"/>
    </xf>
    <xf numFmtId="0" fontId="28" fillId="0" borderId="12" xfId="0" applyFont="1" applyBorder="1" applyAlignment="1">
      <alignment horizontal="center" vertical="center"/>
    </xf>
    <xf numFmtId="0" fontId="28" fillId="0" borderId="12" xfId="0" applyFont="1" applyBorder="1">
      <alignment vertical="center"/>
    </xf>
    <xf numFmtId="0" fontId="28" fillId="0" borderId="0" xfId="0" applyFont="1">
      <alignment vertical="center"/>
    </xf>
    <xf numFmtId="49" fontId="28" fillId="0" borderId="12" xfId="0" applyNumberFormat="1" applyFont="1" applyBorder="1">
      <alignment vertical="center"/>
    </xf>
    <xf numFmtId="0" fontId="30" fillId="0" borderId="0" xfId="0" applyFont="1" applyAlignment="1">
      <alignment horizontal="left" vertical="center"/>
    </xf>
    <xf numFmtId="0" fontId="28" fillId="0" borderId="0" xfId="0" applyFont="1" applyAlignment="1">
      <alignment horizontal="center" vertical="center"/>
    </xf>
    <xf numFmtId="0" fontId="28" fillId="2" borderId="30" xfId="0" applyFont="1" applyFill="1" applyBorder="1" applyAlignment="1">
      <alignment horizontal="center" vertical="center"/>
    </xf>
    <xf numFmtId="0" fontId="28" fillId="2" borderId="10" xfId="0" applyFont="1" applyFill="1" applyBorder="1" applyAlignment="1">
      <alignment horizontal="center" vertical="center"/>
    </xf>
    <xf numFmtId="0" fontId="31" fillId="0" borderId="46"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28" fillId="0" borderId="56"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xf>
    <xf numFmtId="0" fontId="37" fillId="0" borderId="30" xfId="0" applyFont="1" applyBorder="1" applyAlignment="1">
      <alignment horizontal="center" vertical="center" shrinkToFit="1"/>
    </xf>
    <xf numFmtId="0" fontId="31" fillId="0" borderId="0" xfId="0" applyFont="1">
      <alignment vertical="center"/>
    </xf>
    <xf numFmtId="0" fontId="32" fillId="0" borderId="0" xfId="0" applyFont="1" applyAlignment="1">
      <alignment horizontal="left" vertical="center"/>
    </xf>
    <xf numFmtId="0" fontId="30" fillId="0" borderId="7" xfId="0" applyFont="1" applyBorder="1">
      <alignment vertical="center"/>
    </xf>
    <xf numFmtId="0" fontId="39" fillId="0" borderId="4" xfId="0" applyFont="1" applyBorder="1" applyAlignment="1">
      <alignment horizontal="center" vertical="center" wrapText="1" shrinkToFit="1"/>
    </xf>
    <xf numFmtId="0" fontId="37" fillId="0" borderId="2" xfId="0" applyFont="1" applyBorder="1" applyAlignment="1">
      <alignment horizontal="center" vertical="center" wrapText="1"/>
    </xf>
    <xf numFmtId="0" fontId="28" fillId="0" borderId="71" xfId="0" applyFont="1" applyBorder="1" applyAlignment="1">
      <alignment horizontal="center" vertical="center" wrapText="1" shrinkToFit="1"/>
    </xf>
    <xf numFmtId="0" fontId="32" fillId="0" borderId="17" xfId="0" applyFont="1" applyBorder="1" applyAlignment="1">
      <alignment horizontal="center" vertical="center" shrinkToFit="1"/>
    </xf>
    <xf numFmtId="0" fontId="32" fillId="0" borderId="9" xfId="0" applyFont="1" applyBorder="1" applyAlignment="1">
      <alignment horizontal="center" vertical="center" shrinkToFit="1"/>
    </xf>
    <xf numFmtId="0" fontId="2" fillId="0" borderId="2" xfId="2" applyFont="1" applyBorder="1" applyAlignment="1">
      <alignment horizontal="center" vertical="center"/>
    </xf>
    <xf numFmtId="0" fontId="28" fillId="0" borderId="84" xfId="0" applyFont="1" applyBorder="1" applyAlignment="1">
      <alignment horizontal="center" vertical="center" shrinkToFit="1"/>
    </xf>
    <xf numFmtId="0" fontId="32" fillId="0" borderId="17" xfId="0" applyFont="1" applyBorder="1" applyAlignment="1">
      <alignment horizontal="center" vertical="center" wrapText="1"/>
    </xf>
    <xf numFmtId="0" fontId="30" fillId="0" borderId="5" xfId="0" applyFont="1" applyBorder="1" applyAlignment="1">
      <alignment horizontal="left" vertical="center"/>
    </xf>
    <xf numFmtId="0" fontId="28" fillId="0" borderId="5" xfId="0" applyFont="1" applyBorder="1" applyAlignment="1">
      <alignment horizontal="center" vertical="center"/>
    </xf>
    <xf numFmtId="0" fontId="32" fillId="0" borderId="3" xfId="0" applyFont="1" applyBorder="1" applyAlignment="1">
      <alignment horizontal="center" vertical="center" shrinkToFit="1"/>
    </xf>
    <xf numFmtId="0" fontId="28" fillId="0" borderId="96" xfId="0" applyFont="1" applyBorder="1" applyAlignment="1">
      <alignment horizontal="center" vertical="center" shrinkToFit="1"/>
    </xf>
    <xf numFmtId="0" fontId="28" fillId="0" borderId="91" xfId="0" applyFont="1" applyBorder="1" applyAlignment="1">
      <alignment horizontal="center" vertical="center" shrinkToFit="1"/>
    </xf>
    <xf numFmtId="0" fontId="37" fillId="0" borderId="0" xfId="0" applyFont="1">
      <alignment vertical="center"/>
    </xf>
    <xf numFmtId="0" fontId="5" fillId="0" borderId="0" xfId="2" applyFont="1" applyAlignment="1">
      <alignment vertical="center"/>
    </xf>
    <xf numFmtId="0" fontId="13" fillId="0" borderId="0" xfId="2" applyFont="1" applyAlignment="1">
      <alignment vertical="center"/>
    </xf>
    <xf numFmtId="0" fontId="5" fillId="0" borderId="63" xfId="2" applyFont="1" applyBorder="1" applyAlignment="1">
      <alignment vertical="center"/>
    </xf>
    <xf numFmtId="0" fontId="5" fillId="0" borderId="42" xfId="2" applyFont="1" applyBorder="1" applyAlignment="1">
      <alignment vertical="center"/>
    </xf>
    <xf numFmtId="0" fontId="5" fillId="0" borderId="64" xfId="2" applyFont="1" applyBorder="1" applyAlignment="1">
      <alignment vertical="center"/>
    </xf>
    <xf numFmtId="0" fontId="5" fillId="0" borderId="65" xfId="2" applyFont="1" applyBorder="1" applyAlignment="1">
      <alignment vertical="center"/>
    </xf>
    <xf numFmtId="0" fontId="8" fillId="5" borderId="9" xfId="2" applyFont="1" applyFill="1" applyBorder="1" applyAlignment="1">
      <alignment horizontal="center" vertical="center"/>
    </xf>
    <xf numFmtId="0" fontId="5" fillId="0" borderId="66" xfId="2" applyFont="1" applyBorder="1" applyAlignment="1">
      <alignment horizontal="center" vertical="center"/>
    </xf>
    <xf numFmtId="0" fontId="15" fillId="0" borderId="0" xfId="2" applyFont="1" applyAlignment="1">
      <alignment horizontal="left" vertical="center"/>
    </xf>
    <xf numFmtId="0" fontId="4" fillId="0" borderId="0" xfId="2" applyFont="1" applyAlignment="1">
      <alignment horizontal="left" vertical="center"/>
    </xf>
    <xf numFmtId="0" fontId="15" fillId="0" borderId="0" xfId="2" applyFont="1" applyAlignment="1">
      <alignment vertical="center"/>
    </xf>
    <xf numFmtId="0" fontId="5" fillId="0" borderId="0" xfId="2" applyFont="1" applyAlignment="1">
      <alignment horizontal="center" wrapText="1"/>
    </xf>
    <xf numFmtId="0" fontId="15" fillId="0" borderId="0" xfId="2" applyFont="1" applyAlignment="1">
      <alignment horizontal="center" vertical="center"/>
    </xf>
    <xf numFmtId="0" fontId="8" fillId="5" borderId="51" xfId="2" applyFont="1" applyFill="1" applyBorder="1" applyAlignment="1">
      <alignment horizontal="center" vertical="center"/>
    </xf>
    <xf numFmtId="0" fontId="13" fillId="0" borderId="0" xfId="2" applyFont="1" applyAlignment="1">
      <alignment horizontal="left" vertical="center"/>
    </xf>
    <xf numFmtId="0" fontId="27" fillId="4" borderId="15" xfId="3" applyFont="1" applyFill="1" applyBorder="1" applyAlignment="1">
      <alignment horizontal="center" vertical="center"/>
    </xf>
    <xf numFmtId="0" fontId="2" fillId="0" borderId="3" xfId="2" applyFont="1" applyBorder="1" applyAlignment="1">
      <alignment horizontal="center" vertical="center"/>
    </xf>
    <xf numFmtId="0" fontId="8" fillId="4" borderId="12" xfId="2" applyFont="1" applyFill="1" applyBorder="1" applyAlignment="1">
      <alignment horizontal="center" vertical="center"/>
    </xf>
    <xf numFmtId="0" fontId="5" fillId="0" borderId="66" xfId="2" applyFont="1" applyBorder="1" applyAlignment="1">
      <alignment vertical="center"/>
    </xf>
    <xf numFmtId="0" fontId="13" fillId="0" borderId="0" xfId="2" applyFont="1" applyAlignment="1">
      <alignment horizontal="center" vertical="center"/>
    </xf>
    <xf numFmtId="0" fontId="8" fillId="5" borderId="4" xfId="2" applyFont="1" applyFill="1" applyBorder="1" applyAlignment="1">
      <alignment horizontal="center" vertical="center"/>
    </xf>
    <xf numFmtId="0" fontId="8" fillId="5" borderId="1" xfId="2" applyFont="1" applyFill="1" applyBorder="1" applyAlignment="1">
      <alignment horizontal="center" vertical="center"/>
    </xf>
    <xf numFmtId="0" fontId="8" fillId="0" borderId="2" xfId="2" applyFont="1" applyBorder="1" applyAlignment="1">
      <alignment horizontal="center" vertical="center"/>
    </xf>
    <xf numFmtId="0" fontId="4" fillId="5" borderId="17" xfId="2" applyFont="1" applyFill="1" applyBorder="1" applyAlignment="1">
      <alignment horizontal="center" vertical="center"/>
    </xf>
    <xf numFmtId="0" fontId="8" fillId="4" borderId="1" xfId="2" applyFont="1" applyFill="1" applyBorder="1" applyAlignment="1">
      <alignment horizontal="center" vertical="center"/>
    </xf>
    <xf numFmtId="0" fontId="26" fillId="0" borderId="3" xfId="2" applyFont="1" applyBorder="1" applyAlignment="1">
      <alignment horizontal="center" vertical="center"/>
    </xf>
    <xf numFmtId="0" fontId="11" fillId="0" borderId="0" xfId="2" applyFont="1" applyAlignment="1">
      <alignment vertical="center"/>
    </xf>
    <xf numFmtId="0" fontId="4" fillId="0" borderId="0" xfId="2" applyFont="1" applyAlignment="1">
      <alignment horizontal="center" vertical="center"/>
    </xf>
    <xf numFmtId="0" fontId="11" fillId="0" borderId="7" xfId="2" applyFont="1" applyBorder="1" applyAlignment="1">
      <alignment vertical="center"/>
    </xf>
    <xf numFmtId="0" fontId="5" fillId="0" borderId="3" xfId="2" applyFont="1" applyBorder="1" applyAlignment="1">
      <alignment vertical="center"/>
    </xf>
    <xf numFmtId="0" fontId="3" fillId="0" borderId="0" xfId="2" applyFont="1" applyAlignment="1">
      <alignment vertical="center"/>
    </xf>
    <xf numFmtId="0" fontId="24" fillId="0" borderId="0" xfId="3" applyFont="1">
      <alignment vertical="center"/>
    </xf>
    <xf numFmtId="0" fontId="24" fillId="0" borderId="7" xfId="3" applyFont="1" applyBorder="1">
      <alignment vertical="center"/>
    </xf>
    <xf numFmtId="0" fontId="5" fillId="0" borderId="3" xfId="2" applyFont="1" applyBorder="1" applyAlignment="1">
      <alignment horizontal="left" vertical="center"/>
    </xf>
    <xf numFmtId="0" fontId="25" fillId="0" borderId="0" xfId="3" applyFont="1" applyAlignment="1"/>
    <xf numFmtId="0" fontId="14" fillId="0" borderId="65" xfId="2" applyFont="1" applyBorder="1" applyAlignment="1">
      <alignment vertical="center"/>
    </xf>
    <xf numFmtId="0" fontId="13" fillId="0" borderId="4" xfId="2" applyFont="1" applyBorder="1" applyAlignment="1">
      <alignment vertical="center"/>
    </xf>
    <xf numFmtId="0" fontId="22" fillId="0" borderId="5" xfId="2" applyFont="1" applyBorder="1" applyAlignment="1">
      <alignment horizontal="left"/>
    </xf>
    <xf numFmtId="0" fontId="21" fillId="0" borderId="5" xfId="4" applyFont="1" applyBorder="1" applyAlignment="1">
      <alignment horizontal="left"/>
    </xf>
    <xf numFmtId="0" fontId="21" fillId="0" borderId="8" xfId="4" applyFont="1" applyBorder="1" applyAlignment="1">
      <alignment horizontal="left"/>
    </xf>
    <xf numFmtId="0" fontId="20" fillId="0" borderId="66" xfId="2" applyFont="1" applyBorder="1" applyAlignment="1">
      <alignment horizontal="right" vertical="center"/>
    </xf>
    <xf numFmtId="0" fontId="14" fillId="0" borderId="67" xfId="2" applyFont="1" applyBorder="1" applyAlignment="1">
      <alignment vertical="center"/>
    </xf>
    <xf numFmtId="0" fontId="13" fillId="0" borderId="68" xfId="2" applyFont="1" applyBorder="1" applyAlignment="1">
      <alignment vertical="center"/>
    </xf>
    <xf numFmtId="0" fontId="13" fillId="0" borderId="69" xfId="2" applyFont="1" applyBorder="1" applyAlignment="1">
      <alignment vertical="center"/>
    </xf>
    <xf numFmtId="0" fontId="14" fillId="0" borderId="0" xfId="2" applyFont="1" applyAlignment="1">
      <alignment vertical="center"/>
    </xf>
    <xf numFmtId="0" fontId="19" fillId="0" borderId="0" xfId="2" applyFont="1" applyAlignment="1">
      <alignment horizontal="right" vertical="center"/>
    </xf>
    <xf numFmtId="0" fontId="17" fillId="0" borderId="0" xfId="3" applyFont="1">
      <alignment vertical="center"/>
    </xf>
    <xf numFmtId="0" fontId="4" fillId="0" borderId="0" xfId="2" applyFont="1" applyAlignment="1">
      <alignment vertical="center"/>
    </xf>
    <xf numFmtId="0" fontId="8" fillId="4" borderId="4" xfId="2" applyFont="1" applyFill="1" applyBorder="1" applyAlignment="1">
      <alignment horizontal="center" vertical="center"/>
    </xf>
    <xf numFmtId="0" fontId="36" fillId="0" borderId="6" xfId="0" applyFont="1" applyBorder="1" applyAlignment="1">
      <alignment horizontal="center" vertical="center" wrapText="1"/>
    </xf>
    <xf numFmtId="0" fontId="32" fillId="0" borderId="35" xfId="0" applyFont="1" applyBorder="1" applyAlignment="1">
      <alignment horizontal="center" vertical="center" wrapText="1"/>
    </xf>
    <xf numFmtId="0" fontId="28" fillId="0" borderId="0" xfId="0" applyFont="1" applyAlignment="1">
      <alignment horizontal="center" vertical="center" wrapText="1"/>
    </xf>
    <xf numFmtId="0" fontId="42" fillId="0" borderId="0" xfId="0" applyFont="1">
      <alignment vertical="center"/>
    </xf>
    <xf numFmtId="176" fontId="41" fillId="0" borderId="107" xfId="0" applyNumberFormat="1" applyFont="1" applyBorder="1" applyAlignment="1" applyProtection="1">
      <alignment horizontal="center" vertical="center" wrapText="1"/>
      <protection locked="0"/>
    </xf>
    <xf numFmtId="176" fontId="41" fillId="0" borderId="99" xfId="0" applyNumberFormat="1" applyFont="1" applyBorder="1" applyAlignment="1" applyProtection="1">
      <alignment horizontal="center" vertical="center" wrapText="1"/>
      <protection locked="0"/>
    </xf>
    <xf numFmtId="0" fontId="28" fillId="8" borderId="12" xfId="0" applyFont="1" applyFill="1" applyBorder="1">
      <alignment vertical="center"/>
    </xf>
    <xf numFmtId="0" fontId="43" fillId="0" borderId="0" xfId="0" applyFont="1">
      <alignment vertical="center"/>
    </xf>
    <xf numFmtId="0" fontId="30" fillId="0" borderId="38" xfId="0" applyFont="1" applyBorder="1" applyAlignment="1">
      <alignment vertical="center" wrapText="1"/>
    </xf>
    <xf numFmtId="0" fontId="30" fillId="0" borderId="6" xfId="0" applyFont="1" applyBorder="1" applyAlignment="1">
      <alignment vertical="center" wrapText="1"/>
    </xf>
    <xf numFmtId="0" fontId="29" fillId="0" borderId="0" xfId="0" applyFont="1" applyAlignment="1">
      <alignment horizontal="center" vertical="center" shrinkToFit="1"/>
    </xf>
    <xf numFmtId="0" fontId="28" fillId="0" borderId="0" xfId="0" applyFont="1" applyAlignment="1">
      <alignment horizontal="center" vertical="center" shrinkToFit="1"/>
    </xf>
    <xf numFmtId="0" fontId="28" fillId="0" borderId="0" xfId="0" applyFont="1" applyAlignment="1">
      <alignment vertical="center" shrinkToFit="1"/>
    </xf>
    <xf numFmtId="0" fontId="48" fillId="0" borderId="12" xfId="0" applyFont="1" applyBorder="1" applyAlignment="1" applyProtection="1">
      <alignment vertical="center" shrinkToFit="1"/>
      <protection locked="0"/>
    </xf>
    <xf numFmtId="0" fontId="48" fillId="0" borderId="12" xfId="0" applyFont="1" applyBorder="1" applyAlignment="1" applyProtection="1">
      <alignment vertical="center" wrapText="1"/>
      <protection locked="0"/>
    </xf>
    <xf numFmtId="0" fontId="46" fillId="0" borderId="12" xfId="0" applyFont="1" applyBorder="1" applyAlignment="1">
      <alignment horizontal="left" vertical="center" shrinkToFit="1"/>
    </xf>
    <xf numFmtId="0" fontId="46" fillId="0" borderId="12" xfId="0" applyFont="1" applyBorder="1" applyAlignment="1">
      <alignment horizontal="left" vertical="center" wrapText="1"/>
    </xf>
    <xf numFmtId="0" fontId="4" fillId="4" borderId="1" xfId="2" applyFont="1" applyFill="1" applyBorder="1" applyAlignment="1">
      <alignment horizontal="center" vertical="center"/>
    </xf>
    <xf numFmtId="176" fontId="41" fillId="2" borderId="108" xfId="0" applyNumberFormat="1" applyFont="1" applyFill="1" applyBorder="1" applyAlignment="1" applyProtection="1">
      <alignment vertical="top" wrapText="1"/>
      <protection locked="0"/>
    </xf>
    <xf numFmtId="176" fontId="41" fillId="2" borderId="109" xfId="0" applyNumberFormat="1" applyFont="1" applyFill="1" applyBorder="1" applyAlignment="1" applyProtection="1">
      <alignment vertical="top" wrapText="1"/>
      <protection locked="0"/>
    </xf>
    <xf numFmtId="0" fontId="36" fillId="0" borderId="1" xfId="0" applyFont="1" applyBorder="1" applyAlignment="1">
      <alignment horizontal="center" vertical="center" wrapText="1"/>
    </xf>
    <xf numFmtId="0" fontId="28" fillId="0" borderId="3" xfId="0" applyFont="1" applyBorder="1">
      <alignment vertical="center"/>
    </xf>
    <xf numFmtId="0" fontId="30" fillId="2" borderId="99" xfId="0" applyFont="1" applyFill="1" applyBorder="1" applyAlignment="1" applyProtection="1">
      <alignment horizontal="center" vertical="center"/>
      <protection locked="0"/>
    </xf>
    <xf numFmtId="0" fontId="30" fillId="0" borderId="3" xfId="0" applyFont="1" applyBorder="1" applyAlignment="1">
      <alignment vertical="center" wrapText="1"/>
    </xf>
    <xf numFmtId="0" fontId="30" fillId="0" borderId="4" xfId="0" applyFont="1" applyBorder="1" applyAlignment="1">
      <alignment vertical="center" wrapText="1"/>
    </xf>
    <xf numFmtId="0" fontId="36" fillId="0" borderId="35" xfId="0" applyFont="1" applyBorder="1" applyAlignment="1">
      <alignment horizontal="left" vertical="center" wrapText="1"/>
    </xf>
    <xf numFmtId="0" fontId="36" fillId="0" borderId="6" xfId="0" applyFont="1" applyBorder="1" applyAlignment="1">
      <alignment horizontal="left" vertical="center" wrapText="1"/>
    </xf>
    <xf numFmtId="0" fontId="31" fillId="0" borderId="35" xfId="0" applyFont="1" applyBorder="1" applyAlignment="1">
      <alignment horizontal="left" vertical="center"/>
    </xf>
    <xf numFmtId="0" fontId="31" fillId="0" borderId="6" xfId="0" applyFont="1" applyBorder="1" applyAlignment="1">
      <alignment horizontal="left" vertical="center"/>
    </xf>
    <xf numFmtId="0" fontId="37" fillId="2" borderId="9" xfId="0" applyFont="1" applyFill="1" applyBorder="1" applyAlignment="1">
      <alignment horizontal="center" vertical="top" wrapText="1"/>
    </xf>
    <xf numFmtId="0" fontId="37" fillId="2" borderId="28" xfId="0" applyFont="1" applyFill="1" applyBorder="1" applyAlignment="1">
      <alignment horizontal="center" vertical="top" wrapText="1"/>
    </xf>
    <xf numFmtId="0" fontId="37" fillId="2" borderId="31" xfId="0" applyFont="1" applyFill="1" applyBorder="1" applyAlignment="1">
      <alignment horizontal="center" vertical="top" wrapText="1"/>
    </xf>
    <xf numFmtId="0" fontId="37" fillId="2" borderId="3" xfId="0" applyFont="1" applyFill="1" applyBorder="1" applyAlignment="1">
      <alignment horizontal="center" vertical="top" wrapText="1"/>
    </xf>
    <xf numFmtId="0" fontId="37" fillId="2" borderId="0" xfId="0" applyFont="1" applyFill="1" applyAlignment="1">
      <alignment horizontal="center" vertical="top" wrapText="1"/>
    </xf>
    <xf numFmtId="0" fontId="37" fillId="2" borderId="7" xfId="0" applyFont="1" applyFill="1" applyBorder="1" applyAlignment="1">
      <alignment horizontal="center" vertical="top" wrapText="1"/>
    </xf>
    <xf numFmtId="0" fontId="37" fillId="2" borderId="4" xfId="0" applyFont="1" applyFill="1" applyBorder="1" applyAlignment="1">
      <alignment horizontal="center" vertical="top" wrapText="1"/>
    </xf>
    <xf numFmtId="0" fontId="37" fillId="2" borderId="5" xfId="0" applyFont="1" applyFill="1" applyBorder="1" applyAlignment="1">
      <alignment horizontal="center" vertical="top" wrapText="1"/>
    </xf>
    <xf numFmtId="0" fontId="37" fillId="2" borderId="8" xfId="0" applyFont="1" applyFill="1" applyBorder="1" applyAlignment="1">
      <alignment horizontal="center" vertical="top" wrapText="1"/>
    </xf>
    <xf numFmtId="0" fontId="30" fillId="0" borderId="35" xfId="0" applyFont="1" applyBorder="1" applyAlignment="1">
      <alignment horizontal="center" vertical="center" wrapText="1"/>
    </xf>
    <xf numFmtId="0" fontId="30" fillId="0" borderId="38" xfId="0" applyFont="1" applyBorder="1" applyAlignment="1">
      <alignment horizontal="center" vertical="center" wrapText="1"/>
    </xf>
    <xf numFmtId="0" fontId="36" fillId="0" borderId="38" xfId="0" applyFont="1" applyBorder="1" applyAlignment="1">
      <alignment horizontal="left" vertical="center" wrapText="1"/>
    </xf>
    <xf numFmtId="176" fontId="31" fillId="6" borderId="114" xfId="0" applyNumberFormat="1" applyFont="1" applyFill="1" applyBorder="1" applyAlignment="1" applyProtection="1">
      <alignment horizontal="left" vertical="center" wrapText="1"/>
      <protection locked="0"/>
    </xf>
    <xf numFmtId="176" fontId="31" fillId="6" borderId="115" xfId="0" applyNumberFormat="1" applyFont="1" applyFill="1" applyBorder="1" applyAlignment="1" applyProtection="1">
      <alignment horizontal="left" vertical="center" wrapText="1"/>
      <protection locked="0"/>
    </xf>
    <xf numFmtId="176" fontId="31" fillId="6" borderId="116" xfId="0" applyNumberFormat="1" applyFont="1" applyFill="1" applyBorder="1" applyAlignment="1" applyProtection="1">
      <alignment horizontal="left" vertical="center" wrapText="1"/>
      <protection locked="0"/>
    </xf>
    <xf numFmtId="176" fontId="37" fillId="0" borderId="26" xfId="0" applyNumberFormat="1" applyFont="1" applyBorder="1" applyAlignment="1" applyProtection="1">
      <alignment horizontal="left" vertical="center" wrapText="1"/>
      <protection locked="0"/>
    </xf>
    <xf numFmtId="176" fontId="37" fillId="0" borderId="24" xfId="0" applyNumberFormat="1" applyFont="1" applyBorder="1" applyAlignment="1" applyProtection="1">
      <alignment horizontal="left" vertical="center" wrapText="1"/>
      <protection locked="0"/>
    </xf>
    <xf numFmtId="176" fontId="37" fillId="0" borderId="111" xfId="0" applyNumberFormat="1" applyFont="1" applyBorder="1" applyAlignment="1" applyProtection="1">
      <alignment horizontal="left" vertical="center" wrapText="1"/>
      <protection locked="0"/>
    </xf>
    <xf numFmtId="0" fontId="28" fillId="6" borderId="78" xfId="0" applyFont="1" applyFill="1" applyBorder="1" applyAlignment="1" applyProtection="1">
      <alignment horizontal="center" vertical="center" wrapText="1" shrinkToFit="1"/>
      <protection locked="0"/>
    </xf>
    <xf numFmtId="0" fontId="28" fillId="6" borderId="2" xfId="0" applyFont="1" applyFill="1" applyBorder="1" applyAlignment="1" applyProtection="1">
      <alignment horizontal="center" vertical="center" wrapText="1" shrinkToFit="1"/>
      <protection locked="0"/>
    </xf>
    <xf numFmtId="0" fontId="28" fillId="6" borderId="18" xfId="0" applyFont="1" applyFill="1" applyBorder="1" applyAlignment="1" applyProtection="1">
      <alignment horizontal="center" vertical="center" wrapText="1" shrinkToFit="1"/>
      <protection locked="0"/>
    </xf>
    <xf numFmtId="0" fontId="36" fillId="0" borderId="3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6" xfId="0" applyFont="1" applyBorder="1" applyAlignment="1">
      <alignment horizontal="center" vertical="center" wrapText="1"/>
    </xf>
    <xf numFmtId="0" fontId="28" fillId="0" borderId="9" xfId="0" applyFont="1" applyBorder="1" applyAlignment="1">
      <alignment horizontal="center" vertical="center" wrapText="1" shrinkToFit="1"/>
    </xf>
    <xf numFmtId="0" fontId="28" fillId="0" borderId="28"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15" xfId="0" applyFont="1" applyBorder="1" applyAlignment="1">
      <alignment horizontal="center" vertical="center" wrapText="1" shrinkToFit="1"/>
    </xf>
    <xf numFmtId="0" fontId="28" fillId="0" borderId="39" xfId="0" applyFont="1" applyBorder="1" applyAlignment="1">
      <alignment horizontal="center" vertical="center" wrapText="1" shrinkToFit="1"/>
    </xf>
    <xf numFmtId="0" fontId="28" fillId="0" borderId="44" xfId="0" applyFont="1" applyBorder="1" applyAlignment="1">
      <alignment horizontal="center" vertical="center"/>
    </xf>
    <xf numFmtId="0" fontId="28" fillId="0" borderId="28" xfId="0" applyFont="1" applyBorder="1" applyAlignment="1">
      <alignment horizontal="center" vertical="center"/>
    </xf>
    <xf numFmtId="0" fontId="31" fillId="2" borderId="44" xfId="0" applyFont="1" applyFill="1" applyBorder="1" applyAlignment="1" applyProtection="1">
      <alignment horizontal="center" vertical="center"/>
      <protection locked="0"/>
    </xf>
    <xf numFmtId="0" fontId="31" fillId="2" borderId="28"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0" borderId="101" xfId="0" applyFont="1" applyBorder="1" applyAlignment="1">
      <alignment horizontal="center" vertical="center"/>
    </xf>
    <xf numFmtId="0" fontId="31" fillId="0" borderId="102" xfId="0" applyFont="1" applyBorder="1" applyAlignment="1">
      <alignment horizontal="center" vertical="center"/>
    </xf>
    <xf numFmtId="0" fontId="34" fillId="2" borderId="101" xfId="0" applyFont="1" applyFill="1" applyBorder="1" applyAlignment="1" applyProtection="1">
      <alignment horizontal="center" vertical="center"/>
      <protection locked="0"/>
    </xf>
    <xf numFmtId="0" fontId="34" fillId="2" borderId="102" xfId="0" applyFont="1" applyFill="1" applyBorder="1" applyAlignment="1" applyProtection="1">
      <alignment horizontal="center" vertical="center"/>
      <protection locked="0"/>
    </xf>
    <xf numFmtId="0" fontId="34" fillId="2" borderId="103" xfId="0" applyFont="1" applyFill="1" applyBorder="1" applyAlignment="1" applyProtection="1">
      <alignment horizontal="center" vertical="center"/>
      <protection locked="0"/>
    </xf>
    <xf numFmtId="0" fontId="32" fillId="0" borderId="37" xfId="0" applyFont="1" applyBorder="1" applyAlignment="1">
      <alignment horizontal="center" vertical="center"/>
    </xf>
    <xf numFmtId="0" fontId="32" fillId="0" borderId="36" xfId="0" applyFont="1" applyBorder="1">
      <alignment vertical="center"/>
    </xf>
    <xf numFmtId="0" fontId="28" fillId="2" borderId="74" xfId="0" applyFont="1" applyFill="1" applyBorder="1" applyAlignment="1" applyProtection="1">
      <alignment horizontal="center" vertical="center"/>
      <protection locked="0"/>
    </xf>
    <xf numFmtId="0" fontId="28" fillId="2" borderId="53" xfId="0" applyFont="1" applyFill="1" applyBorder="1" applyAlignment="1" applyProtection="1">
      <alignment horizontal="center" vertical="center"/>
      <protection locked="0"/>
    </xf>
    <xf numFmtId="0" fontId="28" fillId="2" borderId="52" xfId="0" applyFont="1" applyFill="1" applyBorder="1" applyAlignment="1" applyProtection="1">
      <alignment horizontal="center" vertical="center"/>
      <protection locked="0"/>
    </xf>
    <xf numFmtId="0" fontId="39" fillId="0" borderId="51" xfId="0" applyFont="1" applyBorder="1" applyAlignment="1">
      <alignment horizontal="center" vertical="center" wrapText="1" shrinkToFit="1"/>
    </xf>
    <xf numFmtId="0" fontId="34" fillId="0" borderId="40" xfId="0" applyFont="1" applyBorder="1" applyAlignment="1">
      <alignment vertical="center" shrinkToFit="1"/>
    </xf>
    <xf numFmtId="0" fontId="28" fillId="2" borderId="30"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32" fillId="0" borderId="51" xfId="0" applyFont="1" applyBorder="1" applyAlignment="1">
      <alignment horizontal="center" vertical="center" shrinkToFit="1"/>
    </xf>
    <xf numFmtId="0" fontId="32" fillId="0" borderId="40" xfId="0" applyFont="1" applyBorder="1" applyAlignment="1">
      <alignment horizontal="center" vertical="center" shrinkToFit="1"/>
    </xf>
    <xf numFmtId="0" fontId="28" fillId="2" borderId="72" xfId="0" applyFont="1" applyFill="1" applyBorder="1" applyAlignment="1" applyProtection="1">
      <alignment horizontal="center" vertical="center" shrinkToFit="1"/>
      <protection locked="0"/>
    </xf>
    <xf numFmtId="0" fontId="28" fillId="2" borderId="73" xfId="0" applyFont="1" applyFill="1" applyBorder="1" applyAlignment="1" applyProtection="1">
      <alignment horizontal="center" vertical="center" shrinkToFit="1"/>
      <protection locked="0"/>
    </xf>
    <xf numFmtId="0" fontId="28" fillId="2" borderId="10" xfId="0" applyFont="1" applyFill="1" applyBorder="1" applyAlignment="1" applyProtection="1">
      <alignment horizontal="center" vertical="center" shrinkToFit="1"/>
      <protection locked="0"/>
    </xf>
    <xf numFmtId="0" fontId="28" fillId="2" borderId="11" xfId="0" applyFont="1" applyFill="1" applyBorder="1" applyAlignment="1" applyProtection="1">
      <alignment horizontal="center" vertical="center" shrinkToFit="1"/>
      <protection locked="0"/>
    </xf>
    <xf numFmtId="0" fontId="37" fillId="0" borderId="49" xfId="0" applyFont="1" applyBorder="1" applyAlignment="1">
      <alignment horizontal="center" vertical="center"/>
    </xf>
    <xf numFmtId="0" fontId="37" fillId="0" borderId="106" xfId="0" applyFont="1" applyBorder="1" applyAlignment="1">
      <alignment horizontal="center" vertical="center"/>
    </xf>
    <xf numFmtId="0" fontId="37" fillId="6" borderId="33" xfId="0" applyFont="1" applyFill="1" applyBorder="1" applyAlignment="1" applyProtection="1">
      <alignment horizontal="center" vertical="center"/>
      <protection locked="0"/>
    </xf>
    <xf numFmtId="0" fontId="37" fillId="6" borderId="105" xfId="0" applyFont="1" applyFill="1" applyBorder="1" applyAlignment="1" applyProtection="1">
      <alignment horizontal="center" vertical="center"/>
      <protection locked="0"/>
    </xf>
    <xf numFmtId="0" fontId="37" fillId="6" borderId="20" xfId="0" applyFont="1" applyFill="1" applyBorder="1" applyAlignment="1" applyProtection="1">
      <alignment horizontal="center" vertical="center"/>
      <protection locked="0"/>
    </xf>
    <xf numFmtId="0" fontId="37" fillId="6" borderId="23" xfId="0" applyFont="1" applyFill="1" applyBorder="1" applyAlignment="1" applyProtection="1">
      <alignment horizontal="center" vertical="center"/>
      <protection locked="0"/>
    </xf>
    <xf numFmtId="0" fontId="32" fillId="0" borderId="35" xfId="0" applyFont="1" applyBorder="1" applyAlignment="1">
      <alignment horizontal="center" vertical="center"/>
    </xf>
    <xf numFmtId="0" fontId="32" fillId="0" borderId="38" xfId="0" applyFont="1" applyBorder="1" applyAlignment="1">
      <alignment horizontal="center" vertical="center"/>
    </xf>
    <xf numFmtId="0" fontId="32" fillId="0" borderId="6" xfId="0" applyFont="1" applyBorder="1" applyAlignment="1">
      <alignment horizontal="center" vertical="center"/>
    </xf>
    <xf numFmtId="0" fontId="32" fillId="0" borderId="27" xfId="0" applyFont="1" applyBorder="1" applyAlignment="1">
      <alignment horizontal="center" vertical="center"/>
    </xf>
    <xf numFmtId="0" fontId="32" fillId="0" borderId="12" xfId="0" applyFont="1" applyBorder="1">
      <alignment vertical="center"/>
    </xf>
    <xf numFmtId="49" fontId="28" fillId="6" borderId="17" xfId="0" applyNumberFormat="1" applyFont="1" applyFill="1" applyBorder="1" applyAlignment="1" applyProtection="1">
      <alignment horizontal="center" vertical="center" wrapText="1" shrinkToFit="1"/>
      <protection locked="0"/>
    </xf>
    <xf numFmtId="49" fontId="28" fillId="6" borderId="2" xfId="0" applyNumberFormat="1" applyFont="1" applyFill="1" applyBorder="1" applyAlignment="1" applyProtection="1">
      <alignment horizontal="center" vertical="center" wrapText="1" shrinkToFit="1"/>
      <protection locked="0"/>
    </xf>
    <xf numFmtId="49" fontId="28" fillId="6" borderId="18" xfId="0" applyNumberFormat="1" applyFont="1" applyFill="1" applyBorder="1" applyAlignment="1" applyProtection="1">
      <alignment horizontal="center" vertical="center" wrapText="1" shrinkToFit="1"/>
      <protection locked="0"/>
    </xf>
    <xf numFmtId="0" fontId="32" fillId="0" borderId="17"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2" xfId="0" applyFont="1" applyBorder="1" applyAlignment="1">
      <alignment horizontal="center" vertical="center"/>
    </xf>
    <xf numFmtId="0" fontId="10" fillId="2" borderId="30" xfId="1" applyFill="1" applyBorder="1" applyAlignment="1" applyProtection="1">
      <alignment horizontal="center" vertical="center" shrinkToFit="1"/>
      <protection locked="0"/>
    </xf>
    <xf numFmtId="0" fontId="32" fillId="0" borderId="26" xfId="0" applyFont="1" applyBorder="1" applyAlignment="1">
      <alignment horizontal="center" vertical="center"/>
    </xf>
    <xf numFmtId="0" fontId="32" fillId="0" borderId="24" xfId="0" applyFont="1" applyBorder="1">
      <alignment vertical="center"/>
    </xf>
    <xf numFmtId="49" fontId="28" fillId="2" borderId="20" xfId="0" applyNumberFormat="1" applyFont="1" applyFill="1" applyBorder="1" applyAlignment="1" applyProtection="1">
      <alignment horizontal="center" vertical="center" shrinkToFit="1"/>
      <protection locked="0"/>
    </xf>
    <xf numFmtId="49" fontId="28" fillId="2" borderId="21" xfId="0" applyNumberFormat="1" applyFont="1" applyFill="1" applyBorder="1" applyAlignment="1" applyProtection="1">
      <alignment horizontal="center" vertical="center" shrinkToFit="1"/>
      <protection locked="0"/>
    </xf>
    <xf numFmtId="49" fontId="28" fillId="2" borderId="22" xfId="0" applyNumberFormat="1" applyFont="1" applyFill="1" applyBorder="1" applyAlignment="1" applyProtection="1">
      <alignment horizontal="center" vertical="center" shrinkToFit="1"/>
      <protection locked="0"/>
    </xf>
    <xf numFmtId="0" fontId="32" fillId="0" borderId="24" xfId="0" applyFont="1" applyBorder="1" applyAlignment="1">
      <alignment horizontal="center" vertical="center"/>
    </xf>
    <xf numFmtId="0" fontId="28" fillId="0" borderId="24" xfId="0" applyFont="1" applyBorder="1">
      <alignment vertical="center"/>
    </xf>
    <xf numFmtId="49" fontId="28" fillId="2" borderId="23" xfId="0" applyNumberFormat="1" applyFont="1" applyFill="1" applyBorder="1" applyAlignment="1" applyProtection="1">
      <alignment horizontal="center" vertical="center" shrinkToFit="1"/>
      <protection locked="0"/>
    </xf>
    <xf numFmtId="0" fontId="28" fillId="0" borderId="13" xfId="0" applyFont="1" applyBorder="1" applyAlignment="1">
      <alignment horizontal="center" vertical="center" wrapText="1" shrinkToFit="1"/>
    </xf>
    <xf numFmtId="0" fontId="28" fillId="0" borderId="48"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5" xfId="0" applyFont="1" applyBorder="1" applyAlignment="1">
      <alignment horizontal="center" vertical="center" wrapText="1" shrinkToFit="1"/>
    </xf>
    <xf numFmtId="0" fontId="36" fillId="6" borderId="50" xfId="0" applyFont="1" applyFill="1" applyBorder="1" applyAlignment="1" applyProtection="1">
      <alignment horizontal="center" vertical="center" wrapText="1" shrinkToFit="1"/>
      <protection locked="0"/>
    </xf>
    <xf numFmtId="0" fontId="36" fillId="6" borderId="47" xfId="0" applyFont="1" applyFill="1" applyBorder="1" applyAlignment="1" applyProtection="1">
      <alignment horizontal="center" vertical="center" wrapText="1" shrinkToFit="1"/>
      <protection locked="0"/>
    </xf>
    <xf numFmtId="0" fontId="36" fillId="6" borderId="104" xfId="0" applyFont="1" applyFill="1" applyBorder="1" applyAlignment="1" applyProtection="1">
      <alignment horizontal="center" vertical="center" wrapText="1" shrinkToFit="1"/>
      <protection locked="0"/>
    </xf>
    <xf numFmtId="0" fontId="36" fillId="6" borderId="19" xfId="0" applyFont="1" applyFill="1" applyBorder="1" applyAlignment="1" applyProtection="1">
      <alignment horizontal="center" vertical="center" wrapText="1" shrinkToFit="1"/>
      <protection locked="0"/>
    </xf>
    <xf numFmtId="0" fontId="36" fillId="6" borderId="39" xfId="0" applyFont="1" applyFill="1" applyBorder="1" applyAlignment="1" applyProtection="1">
      <alignment horizontal="center" vertical="center" wrapText="1" shrinkToFit="1"/>
      <protection locked="0"/>
    </xf>
    <xf numFmtId="0" fontId="36" fillId="6" borderId="16" xfId="0" applyFont="1" applyFill="1" applyBorder="1" applyAlignment="1" applyProtection="1">
      <alignment horizontal="center" vertical="center" wrapText="1" shrinkToFit="1"/>
      <protection locked="0"/>
    </xf>
    <xf numFmtId="0" fontId="37" fillId="0" borderId="48" xfId="0" applyFont="1" applyBorder="1" applyAlignment="1">
      <alignment horizontal="center" vertical="center"/>
    </xf>
    <xf numFmtId="0" fontId="37" fillId="0" borderId="14" xfId="0" applyFont="1" applyBorder="1" applyAlignment="1">
      <alignment horizontal="center" vertical="center"/>
    </xf>
    <xf numFmtId="0" fontId="28" fillId="0" borderId="46" xfId="0" applyFont="1" applyBorder="1" applyAlignment="1">
      <alignment horizontal="center" vertical="center"/>
    </xf>
    <xf numFmtId="0" fontId="28" fillId="0" borderId="0" xfId="0" applyFont="1" applyAlignment="1">
      <alignment horizontal="center" vertical="center"/>
    </xf>
    <xf numFmtId="0" fontId="28" fillId="0" borderId="50" xfId="0" applyFont="1" applyBorder="1" applyAlignment="1">
      <alignment horizontal="center" vertical="center"/>
    </xf>
    <xf numFmtId="0" fontId="28" fillId="0" borderId="47" xfId="0" applyFont="1" applyBorder="1" applyAlignment="1">
      <alignment horizontal="center" vertical="center"/>
    </xf>
    <xf numFmtId="0" fontId="28" fillId="2" borderId="33" xfId="0" applyFont="1" applyFill="1" applyBorder="1" applyAlignment="1" applyProtection="1">
      <alignment horizontal="center" vertical="center"/>
      <protection locked="0"/>
    </xf>
    <xf numFmtId="0" fontId="28" fillId="2" borderId="34" xfId="0" applyFont="1" applyFill="1" applyBorder="1" applyAlignment="1" applyProtection="1">
      <alignment horizontal="center" vertical="center"/>
      <protection locked="0"/>
    </xf>
    <xf numFmtId="0" fontId="28" fillId="2" borderId="81" xfId="0" applyFont="1" applyFill="1" applyBorder="1" applyAlignment="1" applyProtection="1">
      <alignment horizontal="center" vertical="center"/>
      <protection locked="0"/>
    </xf>
    <xf numFmtId="0" fontId="30" fillId="0" borderId="84" xfId="0" applyFont="1" applyBorder="1" applyAlignment="1">
      <alignment horizontal="center" vertical="center"/>
    </xf>
    <xf numFmtId="0" fontId="30" fillId="0" borderId="85" xfId="0" applyFont="1" applyBorder="1" applyAlignment="1">
      <alignment horizontal="center" vertical="center"/>
    </xf>
    <xf numFmtId="0" fontId="28" fillId="3" borderId="84" xfId="0" applyFont="1" applyFill="1" applyBorder="1" applyAlignment="1">
      <alignment horizontal="center" vertical="center" shrinkToFit="1"/>
    </xf>
    <xf numFmtId="0" fontId="28" fillId="3" borderId="85" xfId="0" applyFont="1" applyFill="1" applyBorder="1" applyAlignment="1">
      <alignment horizontal="center" vertical="center" shrinkToFit="1"/>
    </xf>
    <xf numFmtId="0" fontId="37" fillId="2" borderId="28" xfId="0" applyFont="1" applyFill="1" applyBorder="1" applyAlignment="1" applyProtection="1">
      <alignment horizontal="center" vertical="center"/>
      <protection locked="0"/>
    </xf>
    <xf numFmtId="0" fontId="37" fillId="2" borderId="79"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0" fontId="37" fillId="2" borderId="86" xfId="0" applyFont="1" applyFill="1" applyBorder="1" applyAlignment="1" applyProtection="1">
      <alignment horizontal="center" vertical="center"/>
      <protection locked="0"/>
    </xf>
    <xf numFmtId="0" fontId="31" fillId="0" borderId="103" xfId="0" applyFont="1" applyBorder="1" applyAlignment="1">
      <alignment horizontal="center" vertical="center"/>
    </xf>
    <xf numFmtId="0" fontId="37" fillId="6" borderId="30" xfId="0" applyFont="1" applyFill="1" applyBorder="1" applyAlignment="1" applyProtection="1">
      <alignment horizontal="center" vertical="center"/>
      <protection locked="0"/>
    </xf>
    <xf numFmtId="0" fontId="37" fillId="6" borderId="11" xfId="0" applyFont="1" applyFill="1" applyBorder="1" applyAlignment="1" applyProtection="1">
      <alignment horizontal="center" vertical="center"/>
      <protection locked="0"/>
    </xf>
    <xf numFmtId="0" fontId="45" fillId="2" borderId="59" xfId="0" applyFont="1" applyFill="1" applyBorder="1" applyAlignment="1" applyProtection="1">
      <alignment horizontal="center" vertical="center"/>
      <protection locked="0"/>
    </xf>
    <xf numFmtId="0" fontId="45" fillId="2" borderId="58" xfId="0" applyFont="1" applyFill="1" applyBorder="1" applyAlignment="1" applyProtection="1">
      <alignment horizontal="center" vertical="center"/>
      <protection locked="0"/>
    </xf>
    <xf numFmtId="0" fontId="37" fillId="2" borderId="54" xfId="0" applyFont="1" applyFill="1" applyBorder="1" applyAlignment="1" applyProtection="1">
      <alignment horizontal="center" vertical="center" wrapText="1"/>
      <protection locked="0"/>
    </xf>
    <xf numFmtId="0" fontId="37" fillId="2" borderId="55" xfId="0" applyFont="1" applyFill="1" applyBorder="1" applyAlignment="1" applyProtection="1">
      <alignment horizontal="center" vertical="center" wrapText="1"/>
      <protection locked="0"/>
    </xf>
    <xf numFmtId="0" fontId="37" fillId="2" borderId="80" xfId="0" applyFont="1" applyFill="1" applyBorder="1" applyAlignment="1" applyProtection="1">
      <alignment horizontal="center" vertical="center" wrapText="1"/>
      <protection locked="0"/>
    </xf>
    <xf numFmtId="0" fontId="37" fillId="2" borderId="28" xfId="0" applyFont="1" applyFill="1" applyBorder="1" applyAlignment="1" applyProtection="1">
      <alignment horizontal="center" vertical="center" wrapText="1"/>
      <protection locked="0"/>
    </xf>
    <xf numFmtId="0" fontId="37" fillId="2" borderId="83"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0" borderId="44" xfId="0" applyFont="1" applyBorder="1" applyAlignment="1">
      <alignment horizontal="center" vertical="center"/>
    </xf>
    <xf numFmtId="0" fontId="37" fillId="0" borderId="28" xfId="0" applyFont="1" applyBorder="1" applyAlignment="1">
      <alignment horizontal="center" vertical="center"/>
    </xf>
    <xf numFmtId="0" fontId="37" fillId="0" borderId="57" xfId="0" applyFont="1" applyBorder="1" applyAlignment="1">
      <alignment horizontal="center" vertical="center"/>
    </xf>
    <xf numFmtId="0" fontId="28" fillId="2" borderId="30" xfId="0" applyFont="1" applyFill="1" applyBorder="1" applyAlignment="1" applyProtection="1">
      <alignment horizontal="center" vertical="center" shrinkToFit="1"/>
      <protection locked="0"/>
    </xf>
    <xf numFmtId="0" fontId="28" fillId="2" borderId="40" xfId="0" applyFont="1" applyFill="1" applyBorder="1" applyAlignment="1" applyProtection="1">
      <alignment horizontal="center" vertical="center" shrinkToFit="1"/>
      <protection locked="0"/>
    </xf>
    <xf numFmtId="0" fontId="29" fillId="0" borderId="0" xfId="0" applyFont="1" applyAlignment="1">
      <alignment horizontal="center" vertical="center" shrinkToFit="1"/>
    </xf>
    <xf numFmtId="0" fontId="28" fillId="0" borderId="0" xfId="0" applyFont="1" applyAlignment="1">
      <alignment horizontal="center" vertical="center" shrinkToFit="1"/>
    </xf>
    <xf numFmtId="0" fontId="28" fillId="0" borderId="30" xfId="0" applyFont="1" applyBorder="1" applyAlignment="1">
      <alignment horizontal="center" vertical="center"/>
    </xf>
    <xf numFmtId="0" fontId="28" fillId="0" borderId="10" xfId="0" applyFont="1" applyBorder="1" applyAlignment="1">
      <alignment horizontal="center" vertical="center"/>
    </xf>
    <xf numFmtId="0" fontId="28" fillId="0" borderId="40" xfId="0" applyFont="1" applyBorder="1" applyAlignment="1">
      <alignment horizontal="center" vertical="center"/>
    </xf>
    <xf numFmtId="0" fontId="38" fillId="0" borderId="17"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38" fillId="0" borderId="18" xfId="0" applyFont="1" applyBorder="1" applyAlignment="1" applyProtection="1">
      <alignment horizontal="center" vertical="center" shrinkToFit="1"/>
      <protection locked="0"/>
    </xf>
    <xf numFmtId="0" fontId="37" fillId="0" borderId="31" xfId="0" applyFont="1" applyBorder="1" applyAlignment="1">
      <alignment horizontal="center" vertical="center"/>
    </xf>
    <xf numFmtId="0" fontId="32" fillId="0" borderId="100" xfId="0" applyFont="1" applyBorder="1" applyAlignment="1">
      <alignment horizontal="center" vertical="center"/>
    </xf>
    <xf numFmtId="0" fontId="32" fillId="0" borderId="2" xfId="0" applyFont="1" applyBorder="1" applyAlignment="1">
      <alignment horizontal="center" vertical="center"/>
    </xf>
    <xf numFmtId="0" fontId="32" fillId="0" borderId="18" xfId="0" applyFont="1" applyBorder="1" applyAlignment="1">
      <alignment horizontal="center" vertical="center"/>
    </xf>
    <xf numFmtId="0" fontId="30" fillId="2" borderId="100" xfId="0" applyFont="1" applyFill="1" applyBorder="1" applyAlignment="1" applyProtection="1">
      <alignment horizontal="center" vertical="center"/>
      <protection locked="0"/>
    </xf>
    <xf numFmtId="0" fontId="37" fillId="2" borderId="97" xfId="0" applyFont="1" applyFill="1" applyBorder="1" applyAlignment="1" applyProtection="1">
      <alignment horizontal="center" vertical="center"/>
      <protection locked="0"/>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34" fillId="0" borderId="9" xfId="0" applyFont="1" applyBorder="1" applyAlignment="1">
      <alignment horizontal="left" vertical="center" wrapText="1"/>
    </xf>
    <xf numFmtId="0" fontId="34" fillId="0" borderId="28" xfId="0" applyFont="1" applyBorder="1" applyAlignment="1">
      <alignment horizontal="left" vertical="center" wrapText="1"/>
    </xf>
    <xf numFmtId="0" fontId="28" fillId="0" borderId="28" xfId="0" applyFont="1" applyBorder="1" applyAlignment="1">
      <alignment horizontal="left" vertical="center"/>
    </xf>
    <xf numFmtId="0" fontId="28" fillId="0" borderId="31" xfId="0" applyFont="1" applyBorder="1" applyAlignment="1">
      <alignment horizontal="left" vertical="center"/>
    </xf>
    <xf numFmtId="0" fontId="32" fillId="0" borderId="35" xfId="0" applyFont="1" applyBorder="1" applyAlignment="1">
      <alignment horizontal="center" vertical="center" wrapText="1"/>
    </xf>
    <xf numFmtId="0" fontId="32" fillId="0" borderId="6" xfId="0" applyFont="1" applyBorder="1" applyAlignment="1">
      <alignment horizontal="center" vertical="center" wrapText="1"/>
    </xf>
    <xf numFmtId="0" fontId="32" fillId="6" borderId="9" xfId="0" applyFont="1" applyFill="1" applyBorder="1" applyAlignment="1" applyProtection="1">
      <alignment horizontal="center" vertical="center" shrinkToFit="1"/>
      <protection locked="0"/>
    </xf>
    <xf numFmtId="0" fontId="32" fillId="6" borderId="28" xfId="0" applyFont="1" applyFill="1" applyBorder="1" applyAlignment="1" applyProtection="1">
      <alignment horizontal="center" vertical="center" shrinkToFit="1"/>
      <protection locked="0"/>
    </xf>
    <xf numFmtId="0" fontId="28" fillId="6" borderId="30"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40" xfId="0" applyFont="1" applyFill="1" applyBorder="1" applyAlignment="1">
      <alignment horizontal="center" vertical="center"/>
    </xf>
    <xf numFmtId="0" fontId="31" fillId="0" borderId="0" xfId="0" applyFont="1" applyAlignment="1">
      <alignment horizontal="left" vertical="center"/>
    </xf>
    <xf numFmtId="0" fontId="28" fillId="6" borderId="17" xfId="0" applyFont="1" applyFill="1" applyBorder="1" applyAlignment="1" applyProtection="1">
      <alignment horizontal="center" vertical="center" shrinkToFit="1"/>
      <protection locked="0"/>
    </xf>
    <xf numFmtId="0" fontId="28" fillId="6" borderId="2" xfId="0" applyFont="1" applyFill="1" applyBorder="1" applyAlignment="1" applyProtection="1">
      <alignment horizontal="center" vertical="center" shrinkToFit="1"/>
      <protection locked="0"/>
    </xf>
    <xf numFmtId="0" fontId="28" fillId="6" borderId="18" xfId="0" applyFont="1" applyFill="1" applyBorder="1" applyAlignment="1" applyProtection="1">
      <alignment horizontal="center" vertical="center" shrinkToFit="1"/>
      <protection locked="0"/>
    </xf>
    <xf numFmtId="0" fontId="36" fillId="0" borderId="17" xfId="0" applyFont="1" applyBorder="1" applyAlignment="1">
      <alignment horizontal="center" vertical="center" shrinkToFit="1"/>
    </xf>
    <xf numFmtId="0" fontId="32" fillId="0" borderId="2"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28" xfId="0" applyFont="1" applyBorder="1" applyAlignment="1">
      <alignment horizontal="center" vertical="center" shrinkToFit="1"/>
    </xf>
    <xf numFmtId="0" fontId="28" fillId="3" borderId="54" xfId="0" applyFont="1" applyFill="1" applyBorder="1" applyAlignment="1">
      <alignment horizontal="center" vertical="center" shrinkToFit="1"/>
    </xf>
    <xf numFmtId="0" fontId="28" fillId="3" borderId="55" xfId="0" applyFont="1" applyFill="1" applyBorder="1" applyAlignment="1">
      <alignment horizontal="center" vertical="center" shrinkToFit="1"/>
    </xf>
    <xf numFmtId="0" fontId="28" fillId="2" borderId="28" xfId="0" applyFont="1" applyFill="1" applyBorder="1" applyAlignment="1" applyProtection="1">
      <alignment horizontal="center" vertical="center"/>
      <protection locked="0"/>
    </xf>
    <xf numFmtId="0" fontId="28" fillId="2" borderId="79" xfId="0" applyFont="1" applyFill="1" applyBorder="1" applyAlignment="1" applyProtection="1">
      <alignment horizontal="center" vertical="center"/>
      <protection locked="0"/>
    </xf>
    <xf numFmtId="0" fontId="28" fillId="2" borderId="5" xfId="0" applyFont="1" applyFill="1" applyBorder="1" applyAlignment="1" applyProtection="1">
      <alignment horizontal="center" vertical="center"/>
      <protection locked="0"/>
    </xf>
    <xf numFmtId="0" fontId="28" fillId="2" borderId="86" xfId="0" applyFont="1" applyFill="1" applyBorder="1" applyAlignment="1" applyProtection="1">
      <alignment horizontal="center" vertical="center"/>
      <protection locked="0"/>
    </xf>
    <xf numFmtId="0" fontId="36" fillId="0" borderId="28" xfId="0" applyFont="1" applyBorder="1" applyAlignment="1">
      <alignment horizontal="center" vertical="center" wrapText="1"/>
    </xf>
    <xf numFmtId="0" fontId="36" fillId="0" borderId="5" xfId="0" applyFont="1" applyBorder="1" applyAlignment="1">
      <alignment horizontal="center" vertical="center" wrapText="1"/>
    </xf>
    <xf numFmtId="49" fontId="31" fillId="2" borderId="90" xfId="0" applyNumberFormat="1" applyFont="1" applyFill="1" applyBorder="1" applyAlignment="1" applyProtection="1">
      <alignment horizontal="center" vertical="center" shrinkToFit="1"/>
      <protection locked="0"/>
    </xf>
    <xf numFmtId="49" fontId="31" fillId="2" borderId="88" xfId="0" applyNumberFormat="1" applyFont="1" applyFill="1" applyBorder="1" applyAlignment="1" applyProtection="1">
      <alignment horizontal="center" vertical="center" shrinkToFit="1"/>
      <protection locked="0"/>
    </xf>
    <xf numFmtId="49" fontId="31" fillId="2" borderId="89" xfId="0" applyNumberFormat="1" applyFont="1" applyFill="1" applyBorder="1" applyAlignment="1" applyProtection="1">
      <alignment horizontal="center" vertical="center" shrinkToFit="1"/>
      <protection locked="0"/>
    </xf>
    <xf numFmtId="0" fontId="35" fillId="0" borderId="80"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79" xfId="0" applyFont="1" applyBorder="1" applyAlignment="1">
      <alignment horizontal="center" vertical="center" shrinkToFit="1"/>
    </xf>
    <xf numFmtId="176" fontId="31" fillId="0" borderId="26" xfId="0" applyNumberFormat="1" applyFont="1" applyBorder="1" applyAlignment="1" applyProtection="1">
      <alignment horizontal="left" vertical="center" wrapText="1"/>
      <protection locked="0"/>
    </xf>
    <xf numFmtId="176" fontId="31" fillId="0" borderId="24" xfId="0" applyNumberFormat="1" applyFont="1" applyBorder="1" applyAlignment="1" applyProtection="1">
      <alignment horizontal="left" vertical="center" wrapText="1"/>
      <protection locked="0"/>
    </xf>
    <xf numFmtId="176" fontId="31" fillId="0" borderId="20" xfId="0" applyNumberFormat="1" applyFont="1" applyBorder="1" applyAlignment="1" applyProtection="1">
      <alignment horizontal="left" vertical="center" wrapText="1"/>
      <protection locked="0"/>
    </xf>
    <xf numFmtId="176" fontId="49" fillId="7" borderId="41" xfId="0" applyNumberFormat="1" applyFont="1" applyFill="1" applyBorder="1" applyAlignment="1" applyProtection="1">
      <alignment horizontal="left" vertical="center" wrapText="1"/>
      <protection locked="0"/>
    </xf>
    <xf numFmtId="176" fontId="44" fillId="7" borderId="42" xfId="0" applyNumberFormat="1" applyFont="1" applyFill="1" applyBorder="1" applyAlignment="1" applyProtection="1">
      <alignment horizontal="left" vertical="center" wrapText="1"/>
      <protection locked="0"/>
    </xf>
    <xf numFmtId="176" fontId="44" fillId="7" borderId="43" xfId="0" applyNumberFormat="1" applyFont="1" applyFill="1" applyBorder="1" applyAlignment="1" applyProtection="1">
      <alignment horizontal="left" vertical="center" wrapText="1"/>
      <protection locked="0"/>
    </xf>
    <xf numFmtId="0" fontId="31" fillId="6" borderId="9" xfId="0" applyFont="1" applyFill="1" applyBorder="1" applyAlignment="1">
      <alignment horizontal="left" vertical="center"/>
    </xf>
    <xf numFmtId="0" fontId="31" fillId="6" borderId="28" xfId="0" applyFont="1" applyFill="1" applyBorder="1" applyAlignment="1">
      <alignment horizontal="left" vertical="center"/>
    </xf>
    <xf numFmtId="0" fontId="31" fillId="6" borderId="31" xfId="0" applyFont="1" applyFill="1" applyBorder="1" applyAlignment="1">
      <alignment horizontal="left" vertical="center"/>
    </xf>
    <xf numFmtId="0" fontId="31" fillId="0" borderId="87" xfId="0" applyFont="1" applyBorder="1" applyAlignment="1">
      <alignment horizontal="left" vertical="center"/>
    </xf>
    <xf numFmtId="0" fontId="31" fillId="0" borderId="88" xfId="0" applyFont="1" applyBorder="1" applyAlignment="1">
      <alignment horizontal="left" vertical="center"/>
    </xf>
    <xf numFmtId="0" fontId="31" fillId="0" borderId="98" xfId="0" applyFont="1" applyBorder="1" applyAlignment="1">
      <alignment horizontal="left" vertical="center"/>
    </xf>
    <xf numFmtId="176" fontId="31" fillId="0" borderId="9" xfId="0" applyNumberFormat="1" applyFont="1" applyBorder="1" applyAlignment="1" applyProtection="1">
      <alignment horizontal="left" vertical="center" wrapText="1"/>
      <protection locked="0"/>
    </xf>
    <xf numFmtId="176" fontId="31" fillId="0" borderId="28" xfId="0" applyNumberFormat="1" applyFont="1" applyBorder="1" applyAlignment="1" applyProtection="1">
      <alignment horizontal="left" vertical="center" wrapText="1"/>
      <protection locked="0"/>
    </xf>
    <xf numFmtId="176" fontId="31" fillId="0" borderId="31" xfId="0" applyNumberFormat="1" applyFont="1" applyBorder="1" applyAlignment="1" applyProtection="1">
      <alignment horizontal="left" vertical="center" wrapText="1"/>
      <protection locked="0"/>
    </xf>
    <xf numFmtId="176" fontId="31" fillId="0" borderId="15" xfId="0" applyNumberFormat="1" applyFont="1" applyBorder="1" applyAlignment="1" applyProtection="1">
      <alignment horizontal="left" vertical="center" wrapText="1"/>
      <protection locked="0"/>
    </xf>
    <xf numFmtId="176" fontId="31" fillId="0" borderId="39" xfId="0" applyNumberFormat="1" applyFont="1" applyBorder="1" applyAlignment="1" applyProtection="1">
      <alignment horizontal="left" vertical="center" wrapText="1"/>
      <protection locked="0"/>
    </xf>
    <xf numFmtId="176" fontId="31" fillId="0" borderId="113" xfId="0" applyNumberFormat="1" applyFont="1" applyBorder="1" applyAlignment="1" applyProtection="1">
      <alignment horizontal="left" vertical="center" wrapText="1"/>
      <protection locked="0"/>
    </xf>
    <xf numFmtId="176" fontId="31" fillId="0" borderId="117" xfId="0" applyNumberFormat="1" applyFont="1" applyBorder="1" applyAlignment="1" applyProtection="1">
      <alignment horizontal="left" vertical="center" wrapText="1"/>
      <protection locked="0"/>
    </xf>
    <xf numFmtId="176" fontId="31" fillId="0" borderId="118" xfId="0" applyNumberFormat="1" applyFont="1" applyBorder="1" applyAlignment="1" applyProtection="1">
      <alignment horizontal="left" vertical="center" wrapText="1"/>
      <protection locked="0"/>
    </xf>
    <xf numFmtId="176" fontId="31" fillId="0" borderId="119" xfId="0" applyNumberFormat="1" applyFont="1" applyBorder="1" applyAlignment="1" applyProtection="1">
      <alignment horizontal="left" vertical="center" wrapText="1"/>
      <protection locked="0"/>
    </xf>
    <xf numFmtId="0" fontId="28" fillId="0" borderId="2" xfId="0" applyFont="1" applyBorder="1" applyAlignment="1">
      <alignment horizontal="left" vertical="center" wrapText="1" shrinkToFit="1"/>
    </xf>
    <xf numFmtId="0" fontId="49" fillId="7" borderId="15" xfId="0" applyFont="1" applyFill="1" applyBorder="1" applyAlignment="1">
      <alignment horizontal="left" vertical="center"/>
    </xf>
    <xf numFmtId="0" fontId="49" fillId="7" borderId="39" xfId="0" applyFont="1" applyFill="1" applyBorder="1" applyAlignment="1">
      <alignment horizontal="left" vertical="center"/>
    </xf>
    <xf numFmtId="0" fontId="49" fillId="7" borderId="113" xfId="0" applyFont="1" applyFill="1" applyBorder="1" applyAlignment="1">
      <alignment horizontal="left" vertical="center"/>
    </xf>
    <xf numFmtId="0" fontId="28" fillId="0" borderId="49" xfId="0" applyFont="1" applyBorder="1" applyAlignment="1">
      <alignment horizontal="center" vertical="center"/>
    </xf>
    <xf numFmtId="0" fontId="28" fillId="0" borderId="48" xfId="0" applyFont="1" applyBorder="1" applyAlignment="1">
      <alignment horizontal="center" vertical="center"/>
    </xf>
    <xf numFmtId="0" fontId="28" fillId="0" borderId="32" xfId="0" applyFont="1" applyBorder="1" applyAlignment="1">
      <alignment horizontal="center" vertical="center"/>
    </xf>
    <xf numFmtId="0" fontId="28" fillId="0" borderId="25" xfId="0" applyFont="1" applyBorder="1" applyAlignment="1">
      <alignment horizontal="center" vertical="center"/>
    </xf>
    <xf numFmtId="177" fontId="40" fillId="2" borderId="109" xfId="0" applyNumberFormat="1" applyFont="1" applyFill="1" applyBorder="1" applyAlignment="1" applyProtection="1">
      <alignment horizontal="center" vertical="top" wrapText="1"/>
      <protection locked="0"/>
    </xf>
    <xf numFmtId="177" fontId="40" fillId="2" borderId="112" xfId="0" applyNumberFormat="1" applyFont="1" applyFill="1" applyBorder="1" applyAlignment="1" applyProtection="1">
      <alignment horizontal="center" vertical="top" wrapText="1"/>
      <protection locked="0"/>
    </xf>
    <xf numFmtId="0" fontId="32" fillId="0" borderId="35" xfId="0" applyFont="1" applyBorder="1" applyAlignment="1">
      <alignment horizontal="center" vertical="center" shrinkToFit="1"/>
    </xf>
    <xf numFmtId="0" fontId="28" fillId="0" borderId="38" xfId="0" applyFont="1" applyBorder="1" applyAlignment="1">
      <alignment horizontal="center" vertical="center" shrinkToFit="1"/>
    </xf>
    <xf numFmtId="0" fontId="34" fillId="3" borderId="9"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44" xfId="0" applyFont="1" applyFill="1" applyBorder="1" applyAlignment="1">
      <alignment horizontal="center" vertical="center" shrinkToFit="1"/>
    </xf>
    <xf numFmtId="0" fontId="28" fillId="3" borderId="28" xfId="0" applyFont="1" applyFill="1" applyBorder="1" applyAlignment="1">
      <alignment horizontal="center" vertical="center" shrinkToFit="1"/>
    </xf>
    <xf numFmtId="0" fontId="28" fillId="3" borderId="45" xfId="0" applyFont="1" applyFill="1" applyBorder="1" applyAlignment="1">
      <alignment horizontal="center" vertical="center" shrinkToFit="1"/>
    </xf>
    <xf numFmtId="0" fontId="28" fillId="3" borderId="5" xfId="0" applyFont="1" applyFill="1" applyBorder="1" applyAlignment="1">
      <alignment horizontal="center" vertical="center" shrinkToFit="1"/>
    </xf>
    <xf numFmtId="0" fontId="28" fillId="3" borderId="60" xfId="0" applyFont="1" applyFill="1" applyBorder="1" applyAlignment="1">
      <alignment horizontal="center" vertical="center" shrinkToFit="1"/>
    </xf>
    <xf numFmtId="0" fontId="28" fillId="3" borderId="61" xfId="0" applyFont="1" applyFill="1" applyBorder="1" applyAlignment="1">
      <alignment horizontal="center" vertical="center" shrinkToFit="1"/>
    </xf>
    <xf numFmtId="0" fontId="28" fillId="2" borderId="32" xfId="0" applyFont="1" applyFill="1" applyBorder="1" applyAlignment="1" applyProtection="1">
      <alignment horizontal="center" vertical="center"/>
      <protection locked="0"/>
    </xf>
    <xf numFmtId="0" fontId="28" fillId="2" borderId="25" xfId="0" applyFont="1" applyFill="1" applyBorder="1" applyAlignment="1" applyProtection="1">
      <alignment horizontal="center" vertical="center"/>
      <protection locked="0"/>
    </xf>
    <xf numFmtId="0" fontId="28" fillId="2" borderId="82" xfId="0" applyFont="1" applyFill="1" applyBorder="1" applyAlignment="1" applyProtection="1">
      <alignment horizontal="center" vertical="center"/>
      <protection locked="0"/>
    </xf>
    <xf numFmtId="0" fontId="28" fillId="2" borderId="49" xfId="0" applyFont="1" applyFill="1" applyBorder="1" applyAlignment="1" applyProtection="1">
      <alignment horizontal="center" vertical="center"/>
      <protection locked="0"/>
    </xf>
    <xf numFmtId="0" fontId="28" fillId="2" borderId="48"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protection locked="0"/>
    </xf>
    <xf numFmtId="0" fontId="37" fillId="0" borderId="9" xfId="0" applyFont="1" applyBorder="1" applyAlignment="1">
      <alignment horizontal="left" vertical="top" wrapText="1"/>
    </xf>
    <xf numFmtId="0" fontId="37" fillId="0" borderId="28" xfId="0" applyFont="1" applyBorder="1" applyAlignment="1">
      <alignment horizontal="left" vertical="top" wrapText="1"/>
    </xf>
    <xf numFmtId="0" fontId="37" fillId="0" borderId="31" xfId="0" applyFont="1" applyBorder="1" applyAlignment="1">
      <alignment horizontal="left" vertical="top" wrapText="1"/>
    </xf>
    <xf numFmtId="0" fontId="37" fillId="0" borderId="3" xfId="0" applyFont="1" applyBorder="1" applyAlignment="1">
      <alignment horizontal="left" vertical="top" wrapText="1"/>
    </xf>
    <xf numFmtId="0" fontId="37" fillId="0" borderId="0" xfId="0" applyFont="1" applyAlignment="1">
      <alignment horizontal="left" vertical="top" wrapText="1"/>
    </xf>
    <xf numFmtId="0" fontId="37" fillId="0" borderId="7" xfId="0" applyFont="1" applyBorder="1" applyAlignment="1">
      <alignment horizontal="left" vertical="top" wrapText="1"/>
    </xf>
    <xf numFmtId="0" fontId="37" fillId="0" borderId="4" xfId="0" applyFont="1" applyBorder="1" applyAlignment="1">
      <alignment horizontal="left" vertical="top" wrapText="1"/>
    </xf>
    <xf numFmtId="0" fontId="37" fillId="0" borderId="5" xfId="0" applyFont="1" applyBorder="1" applyAlignment="1">
      <alignment horizontal="left" vertical="top" wrapText="1"/>
    </xf>
    <xf numFmtId="0" fontId="37" fillId="0" borderId="8" xfId="0" applyFont="1" applyBorder="1" applyAlignment="1">
      <alignment horizontal="left" vertical="top" wrapText="1"/>
    </xf>
    <xf numFmtId="0" fontId="28" fillId="0" borderId="35" xfId="0" applyFont="1" applyBorder="1" applyAlignment="1">
      <alignment horizontal="center" vertical="center"/>
    </xf>
    <xf numFmtId="0" fontId="28" fillId="0" borderId="6" xfId="0" applyFont="1" applyBorder="1" applyAlignment="1">
      <alignment horizontal="center" vertical="center"/>
    </xf>
    <xf numFmtId="176" fontId="37" fillId="0" borderId="37" xfId="0" applyNumberFormat="1" applyFont="1" applyBorder="1" applyAlignment="1" applyProtection="1">
      <alignment horizontal="left" vertical="center" wrapText="1"/>
      <protection locked="0"/>
    </xf>
    <xf numFmtId="176" fontId="37" fillId="0" borderId="36" xfId="0" applyNumberFormat="1" applyFont="1" applyBorder="1" applyAlignment="1" applyProtection="1">
      <alignment horizontal="left" vertical="center" wrapText="1"/>
      <protection locked="0"/>
    </xf>
    <xf numFmtId="176" fontId="37" fillId="0" borderId="110" xfId="0" applyNumberFormat="1" applyFont="1" applyBorder="1" applyAlignment="1" applyProtection="1">
      <alignment horizontal="left" vertical="center" wrapText="1"/>
      <protection locked="0"/>
    </xf>
    <xf numFmtId="176" fontId="37" fillId="0" borderId="20" xfId="0" applyNumberFormat="1" applyFont="1" applyBorder="1" applyAlignment="1" applyProtection="1">
      <alignment horizontal="left" vertical="center" wrapText="1"/>
      <protection locked="0"/>
    </xf>
    <xf numFmtId="0" fontId="31" fillId="0" borderId="35"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6" xfId="0" applyFont="1" applyBorder="1" applyAlignment="1">
      <alignment horizontal="center" vertical="center" wrapText="1"/>
    </xf>
    <xf numFmtId="177" fontId="40" fillId="0" borderId="100" xfId="0" applyNumberFormat="1" applyFont="1" applyBorder="1" applyAlignment="1" applyProtection="1">
      <alignment horizontal="center" vertical="center" wrapText="1"/>
      <protection locked="0"/>
    </xf>
    <xf numFmtId="177" fontId="40" fillId="0" borderId="2" xfId="0" applyNumberFormat="1" applyFont="1" applyBorder="1" applyAlignment="1" applyProtection="1">
      <alignment horizontal="center" vertical="center" wrapText="1"/>
      <protection locked="0"/>
    </xf>
    <xf numFmtId="177" fontId="40" fillId="0" borderId="97" xfId="0" applyNumberFormat="1" applyFont="1" applyBorder="1" applyAlignment="1" applyProtection="1">
      <alignment horizontal="center" vertical="center" wrapText="1"/>
      <protection locked="0"/>
    </xf>
    <xf numFmtId="177" fontId="40" fillId="0" borderId="18" xfId="0" applyNumberFormat="1" applyFont="1" applyBorder="1" applyAlignment="1" applyProtection="1">
      <alignment horizontal="center" vertical="center" wrapText="1"/>
      <protection locked="0"/>
    </xf>
    <xf numFmtId="0" fontId="31" fillId="0" borderId="9" xfId="0" applyFont="1" applyBorder="1" applyAlignment="1" applyProtection="1">
      <alignment horizontal="center" vertical="top" wrapText="1"/>
      <protection locked="0"/>
    </xf>
    <xf numFmtId="0" fontId="31" fillId="0" borderId="28" xfId="0" applyFont="1" applyBorder="1" applyAlignment="1" applyProtection="1">
      <alignment horizontal="center" vertical="top" wrapText="1"/>
      <protection locked="0"/>
    </xf>
    <xf numFmtId="0" fontId="31" fillId="0" borderId="31" xfId="0" applyFont="1" applyBorder="1" applyAlignment="1" applyProtection="1">
      <alignment horizontal="center" vertical="top" wrapText="1"/>
      <protection locked="0"/>
    </xf>
    <xf numFmtId="0" fontId="37" fillId="0" borderId="9" xfId="0" applyFont="1" applyBorder="1" applyAlignment="1">
      <alignment horizontal="left" vertical="center" wrapText="1"/>
    </xf>
    <xf numFmtId="0" fontId="37" fillId="0" borderId="3" xfId="0" applyFont="1" applyBorder="1" applyAlignment="1">
      <alignment horizontal="left" vertical="center" wrapText="1"/>
    </xf>
    <xf numFmtId="0" fontId="37" fillId="0" borderId="9" xfId="0" applyFont="1" applyBorder="1" applyAlignment="1">
      <alignment horizontal="left" vertical="center"/>
    </xf>
    <xf numFmtId="0" fontId="37" fillId="0" borderId="28" xfId="0" applyFont="1" applyBorder="1" applyAlignment="1">
      <alignment horizontal="left" vertical="center"/>
    </xf>
    <xf numFmtId="0" fontId="37" fillId="0" borderId="31" xfId="0" applyFont="1" applyBorder="1" applyAlignment="1">
      <alignment horizontal="left" vertical="center"/>
    </xf>
    <xf numFmtId="0" fontId="37" fillId="0" borderId="4" xfId="0" applyFont="1" applyBorder="1" applyAlignment="1">
      <alignment horizontal="left" vertical="center"/>
    </xf>
    <xf numFmtId="0" fontId="37" fillId="0" borderId="5" xfId="0" applyFont="1" applyBorder="1" applyAlignment="1">
      <alignment horizontal="left" vertical="center"/>
    </xf>
    <xf numFmtId="0" fontId="37" fillId="0" borderId="8" xfId="0" applyFont="1" applyBorder="1" applyAlignment="1">
      <alignment horizontal="left" vertical="center"/>
    </xf>
    <xf numFmtId="0" fontId="28" fillId="0" borderId="9"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8" fillId="0" borderId="8" xfId="0" applyFont="1" applyBorder="1" applyAlignment="1">
      <alignment horizontal="left" vertical="center"/>
    </xf>
    <xf numFmtId="176" fontId="37" fillId="0" borderId="51" xfId="0" applyNumberFormat="1" applyFont="1" applyBorder="1" applyAlignment="1" applyProtection="1">
      <alignment horizontal="left" vertical="center" wrapText="1"/>
      <protection locked="0"/>
    </xf>
    <xf numFmtId="176" fontId="37" fillId="0" borderId="10" xfId="0" applyNumberFormat="1" applyFont="1" applyBorder="1" applyAlignment="1" applyProtection="1">
      <alignment horizontal="left" vertical="center" wrapText="1"/>
      <protection locked="0"/>
    </xf>
    <xf numFmtId="176" fontId="37" fillId="0" borderId="11" xfId="0" applyNumberFormat="1" applyFont="1" applyBorder="1" applyAlignment="1" applyProtection="1">
      <alignment horizontal="left" vertical="center" wrapText="1"/>
      <protection locked="0"/>
    </xf>
    <xf numFmtId="0" fontId="28" fillId="3" borderId="28" xfId="0" applyFont="1" applyFill="1" applyBorder="1" applyAlignment="1">
      <alignment horizontal="center" vertical="center"/>
    </xf>
    <xf numFmtId="0" fontId="28" fillId="0" borderId="80"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83"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3" borderId="31" xfId="0" applyFont="1" applyFill="1" applyBorder="1" applyAlignment="1">
      <alignment horizontal="center" vertical="center" shrinkToFit="1"/>
    </xf>
    <xf numFmtId="0" fontId="28" fillId="3" borderId="8" xfId="0" applyFont="1" applyFill="1" applyBorder="1" applyAlignment="1">
      <alignment horizontal="center" vertical="center" shrinkToFit="1"/>
    </xf>
    <xf numFmtId="0" fontId="28" fillId="3" borderId="79" xfId="0" applyFont="1" applyFill="1" applyBorder="1" applyAlignment="1">
      <alignment horizontal="center" vertical="center" shrinkToFit="1"/>
    </xf>
    <xf numFmtId="0" fontId="28" fillId="3" borderId="86" xfId="0" applyFont="1" applyFill="1" applyBorder="1" applyAlignment="1">
      <alignment horizontal="center" vertical="center" shrinkToFit="1"/>
    </xf>
    <xf numFmtId="0" fontId="28" fillId="0" borderId="80" xfId="0" applyFont="1" applyBorder="1" applyAlignment="1">
      <alignment horizontal="center" vertical="center"/>
    </xf>
    <xf numFmtId="0" fontId="28" fillId="0" borderId="79" xfId="0" applyFont="1" applyBorder="1" applyAlignment="1">
      <alignment horizontal="center" vertical="center"/>
    </xf>
    <xf numFmtId="0" fontId="28" fillId="0" borderId="83" xfId="0" applyFont="1" applyBorder="1" applyAlignment="1">
      <alignment horizontal="center" vertical="center"/>
    </xf>
    <xf numFmtId="0" fontId="28" fillId="0" borderId="86" xfId="0" applyFont="1" applyBorder="1" applyAlignment="1">
      <alignment horizontal="center" vertical="center"/>
    </xf>
    <xf numFmtId="0" fontId="34" fillId="0" borderId="59" xfId="0" applyFont="1" applyBorder="1" applyAlignment="1" applyProtection="1">
      <alignment horizontal="center" vertical="center"/>
      <protection locked="0"/>
    </xf>
    <xf numFmtId="0" fontId="34" fillId="0" borderId="58" xfId="0" applyFont="1" applyBorder="1" applyAlignment="1" applyProtection="1">
      <alignment horizontal="center" vertical="center"/>
      <protection locked="0"/>
    </xf>
    <xf numFmtId="0" fontId="28" fillId="0" borderId="54"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wrapText="1"/>
      <protection locked="0"/>
    </xf>
    <xf numFmtId="0" fontId="35" fillId="0" borderId="95" xfId="0" applyFont="1" applyBorder="1" applyAlignment="1">
      <alignment horizontal="center" vertical="center" shrinkToFit="1"/>
    </xf>
    <xf numFmtId="0" fontId="34" fillId="0" borderId="93" xfId="0" applyFont="1" applyBorder="1" applyAlignment="1">
      <alignment horizontal="center" vertical="center" shrinkToFit="1"/>
    </xf>
    <xf numFmtId="0" fontId="28" fillId="0" borderId="90" xfId="0" applyFont="1" applyBorder="1" applyAlignment="1" applyProtection="1">
      <alignment horizontal="center" vertical="center" shrinkToFit="1"/>
      <protection locked="0"/>
    </xf>
    <xf numFmtId="0" fontId="28" fillId="0" borderId="88" xfId="0" applyFont="1" applyBorder="1" applyAlignment="1" applyProtection="1">
      <alignment horizontal="center" vertical="center" shrinkToFit="1"/>
      <protection locked="0"/>
    </xf>
    <xf numFmtId="0" fontId="28" fillId="0" borderId="89" xfId="0" applyFont="1" applyBorder="1" applyAlignment="1" applyProtection="1">
      <alignment horizontal="center" vertical="center" shrinkToFit="1"/>
      <protection locked="0"/>
    </xf>
    <xf numFmtId="0" fontId="28" fillId="0" borderId="45" xfId="0" applyFont="1" applyBorder="1" applyAlignment="1">
      <alignment horizontal="center" vertical="center"/>
    </xf>
    <xf numFmtId="0" fontId="28" fillId="0" borderId="5" xfId="0" applyFont="1" applyBorder="1" applyAlignment="1">
      <alignment horizontal="center" vertical="center"/>
    </xf>
    <xf numFmtId="0" fontId="28" fillId="0" borderId="29" xfId="0" applyFont="1" applyBorder="1" applyAlignment="1">
      <alignment horizontal="center" vertical="center"/>
    </xf>
    <xf numFmtId="0" fontId="28" fillId="0" borderId="8" xfId="0" applyFont="1" applyBorder="1" applyAlignment="1">
      <alignment horizontal="center" vertical="center"/>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31" fillId="0" borderId="9" xfId="0" applyFont="1" applyBorder="1" applyAlignment="1">
      <alignment horizontal="center" vertical="center" wrapText="1"/>
    </xf>
    <xf numFmtId="0" fontId="31" fillId="0" borderId="79" xfId="0" applyFont="1" applyBorder="1" applyAlignment="1">
      <alignment horizontal="center" vertical="center"/>
    </xf>
    <xf numFmtId="0" fontId="31" fillId="0" borderId="4" xfId="0" applyFont="1" applyBorder="1" applyAlignment="1">
      <alignment horizontal="center" vertical="center"/>
    </xf>
    <xf numFmtId="0" fontId="31" fillId="0" borderId="86" xfId="0" applyFont="1" applyBorder="1" applyAlignment="1">
      <alignment horizontal="center" vertical="center"/>
    </xf>
    <xf numFmtId="0" fontId="28" fillId="0" borderId="87" xfId="0" applyFont="1" applyBorder="1" applyAlignment="1">
      <alignment horizontal="center" vertical="center"/>
    </xf>
    <xf numFmtId="0" fontId="28" fillId="0" borderId="88" xfId="0" applyFont="1" applyBorder="1" applyAlignment="1">
      <alignment horizontal="center" vertical="center"/>
    </xf>
    <xf numFmtId="0" fontId="28" fillId="0" borderId="89" xfId="0" applyFont="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0" fontId="28" fillId="0" borderId="94" xfId="0" applyFont="1" applyBorder="1" applyAlignment="1">
      <alignment horizontal="center" vertical="center"/>
    </xf>
    <xf numFmtId="176" fontId="37" fillId="0" borderId="9" xfId="0" applyNumberFormat="1" applyFont="1" applyBorder="1" applyAlignment="1" applyProtection="1">
      <alignment horizontal="left" vertical="center" wrapText="1"/>
      <protection locked="0"/>
    </xf>
    <xf numFmtId="176" fontId="37" fillId="0" borderId="28" xfId="0" applyNumberFormat="1" applyFont="1" applyBorder="1" applyAlignment="1" applyProtection="1">
      <alignment horizontal="left" vertical="center" wrapText="1"/>
      <protection locked="0"/>
    </xf>
    <xf numFmtId="176" fontId="37" fillId="0" borderId="31" xfId="0" applyNumberFormat="1" applyFont="1" applyBorder="1" applyAlignment="1" applyProtection="1">
      <alignment horizontal="left" vertical="center" wrapText="1"/>
      <protection locked="0"/>
    </xf>
    <xf numFmtId="176" fontId="37" fillId="0" borderId="15" xfId="0" applyNumberFormat="1" applyFont="1" applyBorder="1" applyAlignment="1" applyProtection="1">
      <alignment horizontal="left" vertical="center" wrapText="1"/>
      <protection locked="0"/>
    </xf>
    <xf numFmtId="176" fontId="37" fillId="0" borderId="39" xfId="0" applyNumberFormat="1" applyFont="1" applyBorder="1" applyAlignment="1" applyProtection="1">
      <alignment horizontal="left" vertical="center" wrapText="1"/>
      <protection locked="0"/>
    </xf>
    <xf numFmtId="176" fontId="37" fillId="0" borderId="113" xfId="0" applyNumberFormat="1" applyFont="1" applyBorder="1" applyAlignment="1" applyProtection="1">
      <alignment horizontal="left" vertical="center" wrapText="1"/>
      <protection locked="0"/>
    </xf>
    <xf numFmtId="0" fontId="28" fillId="0" borderId="17"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0" fontId="28" fillId="0" borderId="18" xfId="0" applyFont="1" applyBorder="1" applyAlignment="1" applyProtection="1">
      <alignment horizontal="center" vertical="center" shrinkToFit="1"/>
      <protection locked="0"/>
    </xf>
    <xf numFmtId="0" fontId="31" fillId="0" borderId="17" xfId="0" applyFont="1" applyBorder="1" applyAlignment="1">
      <alignment horizontal="center" vertical="center"/>
    </xf>
    <xf numFmtId="0" fontId="31" fillId="0" borderId="2" xfId="0" applyFont="1" applyBorder="1" applyAlignment="1">
      <alignment horizontal="center" vertical="center"/>
    </xf>
    <xf numFmtId="0" fontId="36" fillId="0" borderId="17"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18" xfId="0" applyFont="1" applyBorder="1" applyAlignment="1" applyProtection="1">
      <alignment horizontal="center" vertical="center" shrinkToFit="1"/>
      <protection locked="0"/>
    </xf>
    <xf numFmtId="0" fontId="31" fillId="0" borderId="17" xfId="0"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18" xfId="0" applyFont="1" applyBorder="1" applyAlignment="1" applyProtection="1">
      <alignment horizontal="center" vertical="center" shrinkToFit="1"/>
      <protection locked="0"/>
    </xf>
    <xf numFmtId="0" fontId="28" fillId="0" borderId="37"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36" xfId="0" applyFont="1" applyBorder="1" applyAlignment="1">
      <alignment horizontal="center" vertical="center"/>
    </xf>
    <xf numFmtId="0" fontId="31" fillId="0" borderId="36" xfId="0" applyFont="1" applyBorder="1" applyAlignment="1">
      <alignment horizontal="center" vertical="center" shrinkToFit="1"/>
    </xf>
    <xf numFmtId="0" fontId="31" fillId="0" borderId="110" xfId="0" applyFont="1" applyBorder="1" applyAlignment="1">
      <alignment horizontal="center" vertical="center" shrinkToFit="1"/>
    </xf>
    <xf numFmtId="0" fontId="46" fillId="0" borderId="30" xfId="0" applyFont="1" applyBorder="1" applyAlignment="1">
      <alignment horizontal="left" vertical="center" wrapText="1"/>
    </xf>
    <xf numFmtId="0" fontId="46" fillId="0" borderId="10" xfId="0" applyFont="1" applyBorder="1" applyAlignment="1">
      <alignment horizontal="left" vertical="center" wrapText="1"/>
    </xf>
    <xf numFmtId="0" fontId="46" fillId="0" borderId="40" xfId="0" applyFont="1" applyBorder="1" applyAlignment="1">
      <alignment horizontal="left" vertical="center" wrapText="1"/>
    </xf>
    <xf numFmtId="0" fontId="48" fillId="0" borderId="30" xfId="0" applyFont="1" applyBorder="1" applyAlignment="1">
      <alignment horizontal="center" vertical="center"/>
    </xf>
    <xf numFmtId="0" fontId="48" fillId="0" borderId="10" xfId="0" applyFont="1" applyBorder="1" applyAlignment="1">
      <alignment horizontal="center" vertical="center"/>
    </xf>
    <xf numFmtId="0" fontId="48" fillId="0" borderId="40" xfId="0" applyFont="1" applyBorder="1" applyAlignment="1">
      <alignment horizontal="center" vertical="center"/>
    </xf>
    <xf numFmtId="0" fontId="5" fillId="0" borderId="66" xfId="2" applyFont="1" applyBorder="1" applyAlignment="1">
      <alignment horizontal="center" vertical="center"/>
    </xf>
    <xf numFmtId="0" fontId="2" fillId="0" borderId="62" xfId="2" applyFont="1" applyBorder="1" applyAlignment="1">
      <alignment horizontal="center" vertical="center"/>
    </xf>
    <xf numFmtId="0" fontId="2" fillId="0" borderId="53" xfId="2" applyFont="1" applyBorder="1" applyAlignment="1">
      <alignment horizontal="center" vertical="center"/>
    </xf>
    <xf numFmtId="0" fontId="2" fillId="0" borderId="52" xfId="2" applyFont="1" applyBorder="1" applyAlignment="1">
      <alignment horizontal="center" vertical="center"/>
    </xf>
    <xf numFmtId="0" fontId="2" fillId="0" borderId="51"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70" xfId="2" applyFont="1" applyBorder="1" applyAlignment="1">
      <alignment horizontal="center" vertical="center"/>
    </xf>
    <xf numFmtId="0" fontId="2" fillId="0" borderId="21" xfId="2" applyFont="1" applyBorder="1" applyAlignment="1">
      <alignment horizontal="center" vertical="center"/>
    </xf>
    <xf numFmtId="0" fontId="2" fillId="0" borderId="23" xfId="2" applyFont="1" applyBorder="1" applyAlignment="1">
      <alignment horizontal="center" vertical="center"/>
    </xf>
    <xf numFmtId="0" fontId="2" fillId="0" borderId="17" xfId="2" applyFont="1" applyBorder="1" applyAlignment="1">
      <alignment horizontal="center" vertical="center"/>
    </xf>
    <xf numFmtId="0" fontId="2" fillId="0" borderId="2" xfId="2" applyFont="1" applyBorder="1" applyAlignment="1">
      <alignment horizontal="center" vertical="center"/>
    </xf>
    <xf numFmtId="0" fontId="2" fillId="0" borderId="18" xfId="2" applyFont="1" applyBorder="1" applyAlignment="1">
      <alignment horizontal="center" vertical="center"/>
    </xf>
    <xf numFmtId="0" fontId="7" fillId="0" borderId="17" xfId="2" applyFont="1" applyBorder="1" applyAlignment="1">
      <alignment horizontal="center" vertical="center" shrinkToFit="1"/>
    </xf>
    <xf numFmtId="0" fontId="0" fillId="0" borderId="2" xfId="0" applyBorder="1" applyAlignment="1">
      <alignment vertical="center" shrinkToFit="1"/>
    </xf>
    <xf numFmtId="0" fontId="0" fillId="0" borderId="18" xfId="0" applyBorder="1" applyAlignment="1">
      <alignment vertical="center" shrinkToFit="1"/>
    </xf>
    <xf numFmtId="0" fontId="2" fillId="0" borderId="30" xfId="2" applyFont="1" applyBorder="1" applyAlignment="1">
      <alignment horizontal="center" vertical="center"/>
    </xf>
    <xf numFmtId="0" fontId="2" fillId="0" borderId="11" xfId="2" applyFont="1" applyBorder="1" applyAlignment="1">
      <alignment horizontal="center" vertical="center"/>
    </xf>
    <xf numFmtId="0" fontId="11" fillId="0" borderId="17" xfId="2" applyFont="1" applyBorder="1" applyAlignment="1">
      <alignment horizontal="center" vertical="center"/>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0" fillId="0" borderId="30" xfId="0" applyBorder="1" applyAlignment="1">
      <alignment horizontal="center" vertical="center" shrinkToFit="1"/>
    </xf>
    <xf numFmtId="0" fontId="0" fillId="0" borderId="10" xfId="0" applyBorder="1" applyAlignment="1">
      <alignment horizontal="center" vertical="center" shrinkToFit="1"/>
    </xf>
    <xf numFmtId="0" fontId="0" fillId="0" borderId="40" xfId="0" applyBorder="1" applyAlignment="1">
      <alignment horizontal="center" vertical="center" shrinkToFit="1"/>
    </xf>
    <xf numFmtId="0" fontId="0" fillId="3" borderId="30" xfId="0" applyFill="1" applyBorder="1" applyAlignment="1">
      <alignment horizontal="center" vertical="center"/>
    </xf>
    <xf numFmtId="0" fontId="0" fillId="3" borderId="10" xfId="0" applyFill="1" applyBorder="1" applyAlignment="1">
      <alignment horizontal="center" vertical="center"/>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19" xfId="0" applyFont="1" applyBorder="1" applyAlignment="1">
      <alignment horizontal="center" vertical="center"/>
    </xf>
    <xf numFmtId="0" fontId="28" fillId="0" borderId="12" xfId="0" applyFont="1" applyBorder="1" applyAlignment="1">
      <alignment horizontal="center" vertical="center"/>
    </xf>
    <xf numFmtId="0" fontId="28" fillId="0" borderId="77" xfId="0" applyFont="1" applyBorder="1" applyAlignment="1">
      <alignment horizontal="center" vertical="center"/>
    </xf>
  </cellXfs>
  <cellStyles count="6">
    <cellStyle name="ハイパーリンク" xfId="1" builtinId="8"/>
    <cellStyle name="標準" xfId="0" builtinId="0"/>
    <cellStyle name="標準 2" xfId="3" xr:uid="{00000000-0005-0000-0000-000002000000}"/>
    <cellStyle name="標準 3" xfId="4" xr:uid="{00000000-0005-0000-0000-000003000000}"/>
    <cellStyle name="標準 4" xfId="5" xr:uid="{72B80C10-9E16-4AA0-BED2-FC4CCC5CAAAA}"/>
    <cellStyle name="標準_CD-DVDラベルX.xls" xfId="2" xr:uid="{00000000-0005-0000-0000-000004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17</xdr:row>
      <xdr:rowOff>7620</xdr:rowOff>
    </xdr:from>
    <xdr:to>
      <xdr:col>2</xdr:col>
      <xdr:colOff>815339</xdr:colOff>
      <xdr:row>18</xdr:row>
      <xdr:rowOff>169905</xdr:rowOff>
    </xdr:to>
    <xdr:pic>
      <xdr:nvPicPr>
        <xdr:cNvPr id="2" name="図 1" descr="http://www.jppanet.or.jp/images/jppargb1.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 y="3185160"/>
          <a:ext cx="807719" cy="37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xdr:colOff>
      <xdr:row>12</xdr:row>
      <xdr:rowOff>47624</xdr:rowOff>
    </xdr:from>
    <xdr:to>
      <xdr:col>11</xdr:col>
      <xdr:colOff>133350</xdr:colOff>
      <xdr:row>32</xdr:row>
      <xdr:rowOff>9525</xdr:rowOff>
    </xdr:to>
    <xdr:sp macro="" textlink="">
      <xdr:nvSpPr>
        <xdr:cNvPr id="2" name="上矢印吹き出し 1">
          <a:extLst>
            <a:ext uri="{FF2B5EF4-FFF2-40B4-BE49-F238E27FC236}">
              <a16:creationId xmlns:a16="http://schemas.microsoft.com/office/drawing/2014/main" id="{00000000-0008-0000-0300-000002000000}"/>
            </a:ext>
          </a:extLst>
        </xdr:cNvPr>
        <xdr:cNvSpPr/>
      </xdr:nvSpPr>
      <xdr:spPr bwMode="auto">
        <a:xfrm>
          <a:off x="4772025" y="2295524"/>
          <a:ext cx="2914650" cy="3390901"/>
        </a:xfrm>
        <a:prstGeom prst="upArrowCallout">
          <a:avLst/>
        </a:pr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申込書に入力されると、自動コピーされます。</a:t>
          </a:r>
          <a:endParaRPr kumimoji="1" lang="en-US" altLang="ja-JP" sz="1100"/>
        </a:p>
        <a:p>
          <a:pPr algn="l"/>
          <a:endParaRPr kumimoji="1" lang="en-US" altLang="ja-JP" sz="1100"/>
        </a:p>
        <a:p>
          <a:pPr algn="l"/>
          <a:r>
            <a:rPr kumimoji="1" lang="ja-JP" altLang="en-US" sz="1100"/>
            <a:t>☆リンクの設定方法</a:t>
          </a:r>
          <a:endParaRPr kumimoji="1" lang="en-US" altLang="ja-JP" sz="1100"/>
        </a:p>
        <a:p>
          <a:pPr algn="l"/>
          <a:r>
            <a:rPr kumimoji="1" lang="ja-JP" altLang="en-US" sz="1100"/>
            <a:t>申込書の項目をコピーし、このシートの</a:t>
          </a:r>
          <a:endParaRPr kumimoji="1" lang="en-US" altLang="ja-JP" sz="1100"/>
        </a:p>
        <a:p>
          <a:pPr algn="l"/>
          <a:r>
            <a:rPr kumimoji="1" lang="ja-JP" altLang="en-US" sz="1100"/>
            <a:t>同じ項目に貼り付けする際、</a:t>
          </a:r>
          <a:r>
            <a:rPr lang="ja-JP" altLang="en-US"/>
            <a:t>形式を選択して貼り付けを選び、その中の左下にある</a:t>
          </a:r>
          <a:endParaRPr lang="en-US" altLang="ja-JP"/>
        </a:p>
        <a:p>
          <a:pPr algn="l"/>
          <a:r>
            <a:rPr kumimoji="1" lang="en-US" altLang="ja-JP" sz="1100"/>
            <a:t>【</a:t>
          </a:r>
          <a:r>
            <a:rPr kumimoji="1" lang="ja-JP" altLang="en-US" sz="1100"/>
            <a:t>リンクの貼り付け</a:t>
          </a:r>
          <a:r>
            <a:rPr kumimoji="1" lang="en-US" altLang="ja-JP" sz="1100"/>
            <a:t>】</a:t>
          </a:r>
          <a:r>
            <a:rPr kumimoji="1" lang="ja-JP" altLang="en-US" sz="1100"/>
            <a:t>を選んで貼り付けする。</a:t>
          </a:r>
          <a:endParaRPr kumimoji="1" lang="en-US" altLang="ja-JP" sz="1100"/>
        </a:p>
        <a:p>
          <a:pPr algn="l"/>
          <a:endParaRPr kumimoji="1" lang="en-US" altLang="ja-JP" sz="1100"/>
        </a:p>
        <a:p>
          <a:pPr algn="l"/>
          <a:r>
            <a:rPr kumimoji="1" lang="ja-JP" altLang="en-US" sz="1100"/>
            <a:t>☆シートを保護するには、校閲⇒シートの保護</a:t>
          </a:r>
          <a:endParaRPr kumimoji="1" lang="en-US" altLang="ja-JP" sz="1100"/>
        </a:p>
        <a:p>
          <a:pPr algn="l"/>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12304;&#19968;&#33324;&#29992;&#12305;2018&#24180;&#24230;JPPA%20AWARDS&#24540;&#21215;&#29992;&#32025;20171016Ver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用】2018年度応募用紙"/>
      <sheetName val="【一般用】2018年度審査用"/>
      <sheetName val="ラベル"/>
      <sheetName val="事務局記入欄"/>
      <sheetName val="定義ｼｰﾄ"/>
    </sheetNames>
    <sheetDataSet>
      <sheetData sheetId="0"/>
      <sheetData sheetId="1"/>
      <sheetData sheetId="2"/>
      <sheetData sheetId="3"/>
      <sheetData sheetId="4">
        <row r="3">
          <cell r="B3" t="str">
            <v>①映像技術部門</v>
          </cell>
          <cell r="C3" t="str">
            <v xml:space="preserve">②音響技術部門 </v>
          </cell>
        </row>
        <row r="18">
          <cell r="B18" t="str">
            <v>返却要　宅配便着払いにて受取</v>
          </cell>
        </row>
        <row r="19">
          <cell r="B19" t="str">
            <v>返却要　事務局にて直接受取</v>
          </cell>
        </row>
        <row r="20">
          <cell r="B20" t="str">
            <v>返却不要　事務局にて破棄</v>
          </cell>
        </row>
        <row r="26">
          <cell r="B26" t="str">
            <v>Mono</v>
          </cell>
        </row>
        <row r="27">
          <cell r="B27" t="str">
            <v>Stereo</v>
          </cell>
        </row>
        <row r="28">
          <cell r="B28" t="str">
            <v>5.1ch</v>
          </cell>
        </row>
        <row r="29">
          <cell r="B29" t="str">
            <v>その他</v>
          </cell>
        </row>
        <row r="31">
          <cell r="B31" t="str">
            <v>放送基準</v>
          </cell>
        </row>
        <row r="32">
          <cell r="B32" t="str">
            <v>その他(基準を記入)→</v>
          </cell>
        </row>
        <row r="53">
          <cell r="B53" t="str">
            <v>1～3年</v>
          </cell>
        </row>
        <row r="54">
          <cell r="B54" t="str">
            <v>4～6年</v>
          </cell>
        </row>
        <row r="55">
          <cell r="B55" t="str">
            <v>7～9年</v>
          </cell>
        </row>
        <row r="56">
          <cell r="B56" t="str">
            <v>10年以上</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17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7"/>
  <sheetViews>
    <sheetView showGridLines="0" tabSelected="1" view="pageBreakPreview" zoomScaleNormal="115" zoomScaleSheetLayoutView="100" workbookViewId="0">
      <selection activeCell="V8" sqref="V8"/>
    </sheetView>
  </sheetViews>
  <sheetFormatPr defaultColWidth="8.88671875" defaultRowHeight="13.2"/>
  <cols>
    <col min="1" max="1" width="13.6640625" customWidth="1"/>
    <col min="2" max="16" width="4.109375" customWidth="1"/>
    <col min="17" max="17" width="5.77734375" customWidth="1"/>
    <col min="18" max="18" width="5.88671875" customWidth="1"/>
    <col min="19" max="19" width="5.109375" customWidth="1"/>
  </cols>
  <sheetData>
    <row r="1" spans="1:22" s="15" customFormat="1" ht="27" customHeight="1">
      <c r="A1" s="248" t="s">
        <v>203</v>
      </c>
      <c r="B1" s="249"/>
      <c r="C1" s="249"/>
      <c r="D1" s="249"/>
      <c r="E1" s="249"/>
      <c r="F1" s="249"/>
      <c r="G1" s="249"/>
      <c r="H1" s="249"/>
      <c r="I1" s="249"/>
      <c r="J1" s="249"/>
      <c r="K1" s="249"/>
      <c r="L1" s="249"/>
      <c r="M1" s="249"/>
      <c r="N1" s="249"/>
      <c r="O1" s="249"/>
      <c r="P1" s="249"/>
      <c r="Q1" s="249"/>
      <c r="R1" s="249"/>
      <c r="S1" s="249"/>
    </row>
    <row r="2" spans="1:22" s="15" customFormat="1">
      <c r="A2" s="17"/>
      <c r="C2" s="18"/>
      <c r="D2" s="18"/>
      <c r="E2" s="18"/>
      <c r="F2" s="18"/>
      <c r="G2" s="18"/>
      <c r="H2" s="18"/>
      <c r="I2" s="18"/>
      <c r="J2" s="19"/>
      <c r="K2" s="20"/>
      <c r="L2" s="20"/>
      <c r="M2" s="21" t="s">
        <v>99</v>
      </c>
      <c r="N2" s="22" t="s">
        <v>98</v>
      </c>
      <c r="O2" s="22"/>
      <c r="P2" s="22"/>
      <c r="Q2" s="22"/>
      <c r="R2" s="22"/>
      <c r="S2" s="22"/>
    </row>
    <row r="3" spans="1:22" s="15" customFormat="1" ht="12.9" customHeight="1">
      <c r="A3" s="17"/>
      <c r="B3" s="18"/>
      <c r="C3" s="18"/>
      <c r="D3" s="18"/>
      <c r="E3" s="18"/>
      <c r="F3" s="18"/>
      <c r="G3" s="18"/>
      <c r="H3" s="18"/>
      <c r="I3" s="18"/>
      <c r="J3" s="272"/>
      <c r="K3" s="273"/>
      <c r="L3" s="274"/>
      <c r="M3" s="23" t="s">
        <v>99</v>
      </c>
      <c r="N3" s="275" t="s">
        <v>100</v>
      </c>
      <c r="O3" s="275"/>
      <c r="P3" s="275"/>
      <c r="Q3" s="275"/>
      <c r="R3" s="275"/>
      <c r="S3" s="275"/>
    </row>
    <row r="4" spans="1:22" s="15" customFormat="1" ht="12.9" customHeight="1">
      <c r="A4" s="17"/>
      <c r="B4" s="18"/>
      <c r="C4" s="18"/>
      <c r="D4" s="18"/>
      <c r="E4" s="18"/>
      <c r="F4" s="18"/>
      <c r="G4" s="18"/>
      <c r="H4" s="18"/>
      <c r="I4" s="18"/>
      <c r="J4" s="250"/>
      <c r="K4" s="251"/>
      <c r="L4" s="252"/>
      <c r="M4" s="23" t="s">
        <v>99</v>
      </c>
      <c r="N4" s="28" t="s">
        <v>32</v>
      </c>
    </row>
    <row r="5" spans="1:22" s="15" customFormat="1" ht="12.9" customHeight="1" thickBot="1">
      <c r="A5" s="17"/>
      <c r="B5" s="18"/>
      <c r="C5" s="18"/>
      <c r="D5" s="18"/>
      <c r="E5" s="18"/>
      <c r="F5" s="18"/>
      <c r="G5" s="18"/>
      <c r="H5" s="18"/>
      <c r="I5" s="18"/>
      <c r="J5" s="18"/>
      <c r="K5" s="18"/>
      <c r="L5" s="18"/>
      <c r="M5" s="23"/>
      <c r="N5" s="22"/>
      <c r="O5" s="22"/>
      <c r="P5" s="22"/>
      <c r="Q5" s="22"/>
      <c r="R5" s="22"/>
      <c r="S5" s="22"/>
    </row>
    <row r="6" spans="1:22" ht="30" customHeight="1" thickBot="1">
      <c r="A6" s="38" t="s">
        <v>25</v>
      </c>
      <c r="B6" s="253" t="s">
        <v>148</v>
      </c>
      <c r="C6" s="254"/>
      <c r="D6" s="254"/>
      <c r="E6" s="254"/>
      <c r="F6" s="254"/>
      <c r="G6" s="254"/>
      <c r="H6" s="254"/>
      <c r="I6" s="254"/>
      <c r="J6" s="254"/>
      <c r="K6" s="254"/>
      <c r="L6" s="254"/>
      <c r="M6" s="254"/>
      <c r="N6" s="254"/>
      <c r="O6" s="254"/>
      <c r="P6" s="254"/>
      <c r="Q6" s="254"/>
      <c r="R6" s="254"/>
      <c r="S6" s="255"/>
      <c r="V6" s="2"/>
    </row>
    <row r="7" spans="1:22" s="15" customFormat="1" ht="30" customHeight="1" thickBot="1">
      <c r="A7" s="34" t="s">
        <v>74</v>
      </c>
      <c r="B7" s="276"/>
      <c r="C7" s="277"/>
      <c r="D7" s="277"/>
      <c r="E7" s="277"/>
      <c r="F7" s="277"/>
      <c r="G7" s="277"/>
      <c r="H7" s="277"/>
      <c r="I7" s="277"/>
      <c r="J7" s="277"/>
      <c r="K7" s="277"/>
      <c r="L7" s="277"/>
      <c r="M7" s="277"/>
      <c r="N7" s="277"/>
      <c r="O7" s="277"/>
      <c r="P7" s="277"/>
      <c r="Q7" s="277"/>
      <c r="R7" s="277"/>
      <c r="S7" s="278"/>
    </row>
    <row r="8" spans="1:22" s="15" customFormat="1" ht="30" customHeight="1" thickBot="1">
      <c r="A8" s="35" t="s">
        <v>37</v>
      </c>
      <c r="B8" s="276"/>
      <c r="C8" s="277"/>
      <c r="D8" s="277"/>
      <c r="E8" s="277"/>
      <c r="F8" s="277"/>
      <c r="G8" s="277"/>
      <c r="H8" s="277"/>
      <c r="I8" s="277"/>
      <c r="J8" s="277"/>
      <c r="K8" s="277"/>
      <c r="L8" s="277"/>
      <c r="M8" s="277"/>
      <c r="N8" s="277"/>
      <c r="O8" s="277"/>
      <c r="P8" s="277"/>
      <c r="Q8" s="277"/>
      <c r="R8" s="277"/>
      <c r="S8" s="278"/>
      <c r="T8" s="97"/>
      <c r="U8" s="96"/>
    </row>
    <row r="9" spans="1:22" s="15" customFormat="1" ht="20.100000000000001" customHeight="1">
      <c r="A9" s="268" t="s">
        <v>82</v>
      </c>
      <c r="B9" s="281"/>
      <c r="C9" s="282"/>
      <c r="D9" s="282"/>
      <c r="E9" s="282"/>
      <c r="F9" s="294" t="s">
        <v>153</v>
      </c>
      <c r="G9" s="295"/>
      <c r="H9" s="295"/>
      <c r="I9" s="295"/>
      <c r="J9" s="295"/>
      <c r="K9" s="295"/>
      <c r="L9" s="295"/>
      <c r="M9" s="296"/>
      <c r="N9" s="37"/>
      <c r="O9" s="289" t="s">
        <v>42</v>
      </c>
      <c r="P9" s="289"/>
      <c r="Q9" s="285"/>
      <c r="R9" s="286"/>
      <c r="S9" s="224" t="s">
        <v>38</v>
      </c>
    </row>
    <row r="10" spans="1:22" s="15" customFormat="1" ht="30" customHeight="1" thickBot="1">
      <c r="A10" s="269"/>
      <c r="B10" s="283" t="str">
        <f>定義ｼｰﾄ!F67</f>
        <v/>
      </c>
      <c r="C10" s="284"/>
      <c r="D10" s="284"/>
      <c r="E10" s="284"/>
      <c r="F10" s="291"/>
      <c r="G10" s="292"/>
      <c r="H10" s="292"/>
      <c r="I10" s="292"/>
      <c r="J10" s="292"/>
      <c r="K10" s="292"/>
      <c r="L10" s="292"/>
      <c r="M10" s="293"/>
      <c r="N10" s="24" t="s">
        <v>22</v>
      </c>
      <c r="O10" s="290"/>
      <c r="P10" s="290"/>
      <c r="Q10" s="287"/>
      <c r="R10" s="288"/>
      <c r="S10" s="225"/>
    </row>
    <row r="11" spans="1:22" s="15" customFormat="1" ht="30" customHeight="1" thickBot="1">
      <c r="A11" s="114" t="s">
        <v>122</v>
      </c>
      <c r="B11" s="270"/>
      <c r="C11" s="271"/>
      <c r="D11" s="271"/>
      <c r="E11" s="271"/>
      <c r="F11" s="193" t="s">
        <v>163</v>
      </c>
      <c r="G11" s="194"/>
      <c r="H11" s="194"/>
      <c r="I11" s="194"/>
      <c r="J11" s="194"/>
      <c r="K11" s="194"/>
      <c r="L11" s="194"/>
      <c r="M11" s="194"/>
      <c r="N11" s="190"/>
      <c r="O11" s="191"/>
      <c r="P11" s="191"/>
      <c r="Q11" s="191"/>
      <c r="R11" s="191"/>
      <c r="S11" s="192"/>
    </row>
    <row r="12" spans="1:22" s="15" customFormat="1" ht="15.75" customHeight="1">
      <c r="A12" s="115"/>
      <c r="B12" s="264" t="s">
        <v>151</v>
      </c>
      <c r="C12" s="265"/>
      <c r="D12" s="265"/>
      <c r="E12" s="265"/>
      <c r="F12" s="265"/>
      <c r="G12" s="265"/>
      <c r="H12" s="265"/>
      <c r="I12" s="265"/>
      <c r="J12" s="265"/>
      <c r="K12" s="266"/>
      <c r="L12" s="266"/>
      <c r="M12" s="266"/>
      <c r="N12" s="266"/>
      <c r="O12" s="266"/>
      <c r="P12" s="266"/>
      <c r="Q12" s="266"/>
      <c r="R12" s="266"/>
      <c r="S12" s="267"/>
    </row>
    <row r="13" spans="1:22" s="15" customFormat="1" ht="16.2" customHeight="1">
      <c r="A13" s="102"/>
      <c r="B13" s="300" t="s">
        <v>158</v>
      </c>
      <c r="C13" s="301"/>
      <c r="D13" s="301"/>
      <c r="E13" s="301"/>
      <c r="F13" s="301"/>
      <c r="G13" s="301"/>
      <c r="H13" s="301"/>
      <c r="I13" s="301"/>
      <c r="J13" s="301"/>
      <c r="K13" s="301"/>
      <c r="L13" s="301"/>
      <c r="M13" s="301"/>
      <c r="N13" s="301"/>
      <c r="O13" s="301"/>
      <c r="P13" s="301"/>
      <c r="Q13" s="301"/>
      <c r="R13" s="301"/>
      <c r="S13" s="302"/>
    </row>
    <row r="14" spans="1:22" s="15" customFormat="1" ht="15" customHeight="1">
      <c r="A14" s="115"/>
      <c r="B14" s="319" t="s">
        <v>159</v>
      </c>
      <c r="C14" s="320"/>
      <c r="D14" s="320"/>
      <c r="E14" s="320"/>
      <c r="F14" s="320"/>
      <c r="G14" s="320"/>
      <c r="H14" s="320"/>
      <c r="I14" s="320"/>
      <c r="J14" s="320"/>
      <c r="K14" s="320"/>
      <c r="L14" s="320"/>
      <c r="M14" s="320"/>
      <c r="N14" s="320"/>
      <c r="O14" s="320"/>
      <c r="P14" s="320"/>
      <c r="Q14" s="320"/>
      <c r="R14" s="320"/>
      <c r="S14" s="321"/>
    </row>
    <row r="15" spans="1:22" s="15" customFormat="1" ht="24" customHeight="1" thickBot="1">
      <c r="A15" s="115"/>
      <c r="B15" s="112" t="s">
        <v>135</v>
      </c>
      <c r="C15" s="326"/>
      <c r="D15" s="326"/>
      <c r="E15" s="326"/>
      <c r="F15" s="326"/>
      <c r="G15" s="326"/>
      <c r="H15" s="113" t="s">
        <v>136</v>
      </c>
      <c r="I15" s="326"/>
      <c r="J15" s="326"/>
      <c r="K15" s="326"/>
      <c r="L15" s="326"/>
      <c r="M15" s="326"/>
      <c r="N15" s="113" t="s">
        <v>137</v>
      </c>
      <c r="O15" s="326"/>
      <c r="P15" s="326"/>
      <c r="Q15" s="326"/>
      <c r="R15" s="326"/>
      <c r="S15" s="327"/>
    </row>
    <row r="16" spans="1:22" s="15" customFormat="1" ht="15" customHeight="1">
      <c r="A16" s="119" t="s">
        <v>174</v>
      </c>
      <c r="B16" s="121" t="s">
        <v>172</v>
      </c>
      <c r="C16" s="121"/>
      <c r="D16" s="121"/>
      <c r="E16" s="121"/>
      <c r="F16" s="121"/>
      <c r="G16" s="121"/>
      <c r="H16" s="303"/>
      <c r="I16" s="304"/>
      <c r="J16" s="304"/>
      <c r="K16" s="304"/>
      <c r="L16" s="304"/>
      <c r="M16" s="304"/>
      <c r="N16" s="304"/>
      <c r="O16" s="304"/>
      <c r="P16" s="304"/>
      <c r="Q16" s="304"/>
      <c r="R16" s="304"/>
      <c r="S16" s="305"/>
    </row>
    <row r="17" spans="1:19" s="15" customFormat="1" ht="15" customHeight="1" thickBot="1">
      <c r="A17" s="120"/>
      <c r="B17" s="122"/>
      <c r="C17" s="122"/>
      <c r="D17" s="122"/>
      <c r="E17" s="122"/>
      <c r="F17" s="122"/>
      <c r="G17" s="122"/>
      <c r="H17" s="306" t="s">
        <v>175</v>
      </c>
      <c r="I17" s="307"/>
      <c r="J17" s="307"/>
      <c r="K17" s="307"/>
      <c r="L17" s="307"/>
      <c r="M17" s="307"/>
      <c r="N17" s="307"/>
      <c r="O17" s="307"/>
      <c r="P17" s="307"/>
      <c r="Q17" s="307"/>
      <c r="R17" s="307"/>
      <c r="S17" s="308"/>
    </row>
    <row r="18" spans="1:19" s="15" customFormat="1" ht="15" customHeight="1">
      <c r="A18" s="119" t="s">
        <v>173</v>
      </c>
      <c r="B18" s="309" t="s">
        <v>176</v>
      </c>
      <c r="C18" s="310"/>
      <c r="D18" s="310"/>
      <c r="E18" s="310"/>
      <c r="F18" s="310"/>
      <c r="G18" s="311"/>
      <c r="H18" s="135"/>
      <c r="I18" s="136"/>
      <c r="J18" s="136"/>
      <c r="K18" s="136"/>
      <c r="L18" s="136"/>
      <c r="M18" s="136"/>
      <c r="N18" s="136"/>
      <c r="O18" s="136"/>
      <c r="P18" s="136"/>
      <c r="Q18" s="136"/>
      <c r="R18" s="136"/>
      <c r="S18" s="137"/>
    </row>
    <row r="19" spans="1:19" s="15" customFormat="1" ht="15" customHeight="1">
      <c r="A19" s="134"/>
      <c r="B19" s="312"/>
      <c r="C19" s="313"/>
      <c r="D19" s="313"/>
      <c r="E19" s="313"/>
      <c r="F19" s="313"/>
      <c r="G19" s="314"/>
      <c r="H19" s="315" t="s">
        <v>175</v>
      </c>
      <c r="I19" s="316"/>
      <c r="J19" s="316"/>
      <c r="K19" s="316"/>
      <c r="L19" s="316"/>
      <c r="M19" s="316"/>
      <c r="N19" s="316"/>
      <c r="O19" s="316"/>
      <c r="P19" s="316"/>
      <c r="Q19" s="316"/>
      <c r="R19" s="316"/>
      <c r="S19" s="317"/>
    </row>
    <row r="20" spans="1:19" s="15" customFormat="1" ht="15" customHeight="1" thickBot="1">
      <c r="A20" s="120"/>
      <c r="B20" s="297" t="s">
        <v>164</v>
      </c>
      <c r="C20" s="298"/>
      <c r="D20" s="298"/>
      <c r="E20" s="298"/>
      <c r="F20" s="298"/>
      <c r="G20" s="299"/>
      <c r="H20" s="138"/>
      <c r="I20" s="139"/>
      <c r="J20" s="139"/>
      <c r="K20" s="139"/>
      <c r="L20" s="139"/>
      <c r="M20" s="139"/>
      <c r="N20" s="139"/>
      <c r="O20" s="139"/>
      <c r="P20" s="139"/>
      <c r="Q20" s="139"/>
      <c r="R20" s="139"/>
      <c r="S20" s="140"/>
    </row>
    <row r="21" spans="1:19" s="15" customFormat="1" ht="21.6" customHeight="1">
      <c r="A21" s="132" t="s">
        <v>147</v>
      </c>
      <c r="B21" s="123" t="s">
        <v>184</v>
      </c>
      <c r="C21" s="124"/>
      <c r="D21" s="124"/>
      <c r="E21" s="124"/>
      <c r="F21" s="124"/>
      <c r="G21" s="124"/>
      <c r="H21" s="124"/>
      <c r="I21" s="124"/>
      <c r="J21" s="124"/>
      <c r="K21" s="124"/>
      <c r="L21" s="124"/>
      <c r="M21" s="124"/>
      <c r="N21" s="124"/>
      <c r="O21" s="124"/>
      <c r="P21" s="124"/>
      <c r="Q21" s="124"/>
      <c r="R21" s="124"/>
      <c r="S21" s="125"/>
    </row>
    <row r="22" spans="1:19" s="15" customFormat="1" ht="21.6" customHeight="1">
      <c r="A22" s="133"/>
      <c r="B22" s="126"/>
      <c r="C22" s="127"/>
      <c r="D22" s="127"/>
      <c r="E22" s="127"/>
      <c r="F22" s="127"/>
      <c r="G22" s="127"/>
      <c r="H22" s="127"/>
      <c r="I22" s="127"/>
      <c r="J22" s="127"/>
      <c r="K22" s="127"/>
      <c r="L22" s="127"/>
      <c r="M22" s="127"/>
      <c r="N22" s="127"/>
      <c r="O22" s="127"/>
      <c r="P22" s="127"/>
      <c r="Q22" s="127"/>
      <c r="R22" s="127"/>
      <c r="S22" s="128"/>
    </row>
    <row r="23" spans="1:19" s="15" customFormat="1" ht="21.6" customHeight="1">
      <c r="A23" s="133"/>
      <c r="B23" s="126"/>
      <c r="C23" s="127"/>
      <c r="D23" s="127"/>
      <c r="E23" s="127"/>
      <c r="F23" s="127"/>
      <c r="G23" s="127"/>
      <c r="H23" s="127"/>
      <c r="I23" s="127"/>
      <c r="J23" s="127"/>
      <c r="K23" s="127"/>
      <c r="L23" s="127"/>
      <c r="M23" s="127"/>
      <c r="N23" s="127"/>
      <c r="O23" s="127"/>
      <c r="P23" s="127"/>
      <c r="Q23" s="127"/>
      <c r="R23" s="127"/>
      <c r="S23" s="128"/>
    </row>
    <row r="24" spans="1:19" s="15" customFormat="1" ht="21.6" customHeight="1">
      <c r="A24" s="133"/>
      <c r="B24" s="126"/>
      <c r="C24" s="127"/>
      <c r="D24" s="127"/>
      <c r="E24" s="127"/>
      <c r="F24" s="127"/>
      <c r="G24" s="127"/>
      <c r="H24" s="127"/>
      <c r="I24" s="127"/>
      <c r="J24" s="127"/>
      <c r="K24" s="127"/>
      <c r="L24" s="127"/>
      <c r="M24" s="127"/>
      <c r="N24" s="127"/>
      <c r="O24" s="127"/>
      <c r="P24" s="127"/>
      <c r="Q24" s="127"/>
      <c r="R24" s="127"/>
      <c r="S24" s="128"/>
    </row>
    <row r="25" spans="1:19" s="15" customFormat="1" ht="21.6" customHeight="1">
      <c r="A25" s="133"/>
      <c r="B25" s="126"/>
      <c r="C25" s="127"/>
      <c r="D25" s="127"/>
      <c r="E25" s="127"/>
      <c r="F25" s="127"/>
      <c r="G25" s="127"/>
      <c r="H25" s="127"/>
      <c r="I25" s="127"/>
      <c r="J25" s="127"/>
      <c r="K25" s="127"/>
      <c r="L25" s="127"/>
      <c r="M25" s="127"/>
      <c r="N25" s="127"/>
      <c r="O25" s="127"/>
      <c r="P25" s="127"/>
      <c r="Q25" s="127"/>
      <c r="R25" s="127"/>
      <c r="S25" s="128"/>
    </row>
    <row r="26" spans="1:19" s="15" customFormat="1" ht="21.6" customHeight="1">
      <c r="A26" s="133"/>
      <c r="B26" s="126"/>
      <c r="C26" s="127"/>
      <c r="D26" s="127"/>
      <c r="E26" s="127"/>
      <c r="F26" s="127"/>
      <c r="G26" s="127"/>
      <c r="H26" s="127"/>
      <c r="I26" s="127"/>
      <c r="J26" s="127"/>
      <c r="K26" s="127"/>
      <c r="L26" s="127"/>
      <c r="M26" s="127"/>
      <c r="N26" s="127"/>
      <c r="O26" s="127"/>
      <c r="P26" s="127"/>
      <c r="Q26" s="127"/>
      <c r="R26" s="127"/>
      <c r="S26" s="128"/>
    </row>
    <row r="27" spans="1:19" s="15" customFormat="1" ht="21.6" customHeight="1">
      <c r="A27" s="133"/>
      <c r="B27" s="126"/>
      <c r="C27" s="127"/>
      <c r="D27" s="127"/>
      <c r="E27" s="127"/>
      <c r="F27" s="127"/>
      <c r="G27" s="127"/>
      <c r="H27" s="127"/>
      <c r="I27" s="127"/>
      <c r="J27" s="127"/>
      <c r="K27" s="127"/>
      <c r="L27" s="127"/>
      <c r="M27" s="127"/>
      <c r="N27" s="127"/>
      <c r="O27" s="127"/>
      <c r="P27" s="127"/>
      <c r="Q27" s="127"/>
      <c r="R27" s="127"/>
      <c r="S27" s="128"/>
    </row>
    <row r="28" spans="1:19" s="15" customFormat="1" ht="21.6" customHeight="1">
      <c r="A28" s="133"/>
      <c r="B28" s="126"/>
      <c r="C28" s="127"/>
      <c r="D28" s="127"/>
      <c r="E28" s="127"/>
      <c r="F28" s="127"/>
      <c r="G28" s="127"/>
      <c r="H28" s="127"/>
      <c r="I28" s="127"/>
      <c r="J28" s="127"/>
      <c r="K28" s="127"/>
      <c r="L28" s="127"/>
      <c r="M28" s="127"/>
      <c r="N28" s="127"/>
      <c r="O28" s="127"/>
      <c r="P28" s="127"/>
      <c r="Q28" s="127"/>
      <c r="R28" s="127"/>
      <c r="S28" s="128"/>
    </row>
    <row r="29" spans="1:19" s="15" customFormat="1" ht="21.6" customHeight="1">
      <c r="A29" s="133"/>
      <c r="B29" s="126"/>
      <c r="C29" s="127"/>
      <c r="D29" s="127"/>
      <c r="E29" s="127"/>
      <c r="F29" s="127"/>
      <c r="G29" s="127"/>
      <c r="H29" s="127"/>
      <c r="I29" s="127"/>
      <c r="J29" s="127"/>
      <c r="K29" s="127"/>
      <c r="L29" s="127"/>
      <c r="M29" s="127"/>
      <c r="N29" s="127"/>
      <c r="O29" s="127"/>
      <c r="P29" s="127"/>
      <c r="Q29" s="127"/>
      <c r="R29" s="127"/>
      <c r="S29" s="128"/>
    </row>
    <row r="30" spans="1:19" s="15" customFormat="1" ht="21.6" customHeight="1">
      <c r="A30" s="133"/>
      <c r="B30" s="126"/>
      <c r="C30" s="127"/>
      <c r="D30" s="127"/>
      <c r="E30" s="127"/>
      <c r="F30" s="127"/>
      <c r="G30" s="127"/>
      <c r="H30" s="127"/>
      <c r="I30" s="127"/>
      <c r="J30" s="127"/>
      <c r="K30" s="127"/>
      <c r="L30" s="127"/>
      <c r="M30" s="127"/>
      <c r="N30" s="127"/>
      <c r="O30" s="127"/>
      <c r="P30" s="127"/>
      <c r="Q30" s="127"/>
      <c r="R30" s="127"/>
      <c r="S30" s="128"/>
    </row>
    <row r="31" spans="1:19" s="15" customFormat="1" ht="21.6" customHeight="1">
      <c r="A31" s="133"/>
      <c r="B31" s="126"/>
      <c r="C31" s="127"/>
      <c r="D31" s="127"/>
      <c r="E31" s="127"/>
      <c r="F31" s="127"/>
      <c r="G31" s="127"/>
      <c r="H31" s="127"/>
      <c r="I31" s="127"/>
      <c r="J31" s="127"/>
      <c r="K31" s="127"/>
      <c r="L31" s="127"/>
      <c r="M31" s="127"/>
      <c r="N31" s="127"/>
      <c r="O31" s="127"/>
      <c r="P31" s="127"/>
      <c r="Q31" s="127"/>
      <c r="R31" s="127"/>
      <c r="S31" s="128"/>
    </row>
    <row r="32" spans="1:19" s="15" customFormat="1" ht="21.6" customHeight="1">
      <c r="A32" s="133"/>
      <c r="B32" s="126"/>
      <c r="C32" s="127"/>
      <c r="D32" s="127"/>
      <c r="E32" s="127"/>
      <c r="F32" s="127"/>
      <c r="G32" s="127"/>
      <c r="H32" s="127"/>
      <c r="I32" s="127"/>
      <c r="J32" s="127"/>
      <c r="K32" s="127"/>
      <c r="L32" s="127"/>
      <c r="M32" s="127"/>
      <c r="N32" s="127"/>
      <c r="O32" s="127"/>
      <c r="P32" s="127"/>
      <c r="Q32" s="127"/>
      <c r="R32" s="127"/>
      <c r="S32" s="128"/>
    </row>
    <row r="33" spans="1:19" s="15" customFormat="1" ht="21.6" customHeight="1">
      <c r="A33" s="133"/>
      <c r="B33" s="126"/>
      <c r="C33" s="127"/>
      <c r="D33" s="127"/>
      <c r="E33" s="127"/>
      <c r="F33" s="127"/>
      <c r="G33" s="127"/>
      <c r="H33" s="127"/>
      <c r="I33" s="127"/>
      <c r="J33" s="127"/>
      <c r="K33" s="127"/>
      <c r="L33" s="127"/>
      <c r="M33" s="127"/>
      <c r="N33" s="127"/>
      <c r="O33" s="127"/>
      <c r="P33" s="127"/>
      <c r="Q33" s="127"/>
      <c r="R33" s="127"/>
      <c r="S33" s="128"/>
    </row>
    <row r="34" spans="1:19" s="15" customFormat="1" ht="21.6" customHeight="1">
      <c r="A34" s="133"/>
      <c r="B34" s="126"/>
      <c r="C34" s="127"/>
      <c r="D34" s="127"/>
      <c r="E34" s="127"/>
      <c r="F34" s="127"/>
      <c r="G34" s="127"/>
      <c r="H34" s="127"/>
      <c r="I34" s="127"/>
      <c r="J34" s="127"/>
      <c r="K34" s="127"/>
      <c r="L34" s="127"/>
      <c r="M34" s="127"/>
      <c r="N34" s="127"/>
      <c r="O34" s="127"/>
      <c r="P34" s="127"/>
      <c r="Q34" s="127"/>
      <c r="R34" s="127"/>
      <c r="S34" s="128"/>
    </row>
    <row r="35" spans="1:19" s="15" customFormat="1" ht="21.6" customHeight="1">
      <c r="A35" s="133"/>
      <c r="B35" s="126"/>
      <c r="C35" s="127"/>
      <c r="D35" s="127"/>
      <c r="E35" s="127"/>
      <c r="F35" s="127"/>
      <c r="G35" s="127"/>
      <c r="H35" s="127"/>
      <c r="I35" s="127"/>
      <c r="J35" s="127"/>
      <c r="K35" s="127"/>
      <c r="L35" s="127"/>
      <c r="M35" s="127"/>
      <c r="N35" s="127"/>
      <c r="O35" s="127"/>
      <c r="P35" s="127"/>
      <c r="Q35" s="127"/>
      <c r="R35" s="127"/>
      <c r="S35" s="128"/>
    </row>
    <row r="36" spans="1:19" s="15" customFormat="1" ht="21.6" customHeight="1">
      <c r="A36" s="102" t="s">
        <v>146</v>
      </c>
      <c r="B36" s="126"/>
      <c r="C36" s="127"/>
      <c r="D36" s="127"/>
      <c r="E36" s="127"/>
      <c r="F36" s="127"/>
      <c r="G36" s="127"/>
      <c r="H36" s="127"/>
      <c r="I36" s="127"/>
      <c r="J36" s="127"/>
      <c r="K36" s="127"/>
      <c r="L36" s="127"/>
      <c r="M36" s="127"/>
      <c r="N36" s="127"/>
      <c r="O36" s="127"/>
      <c r="P36" s="127"/>
      <c r="Q36" s="127"/>
      <c r="R36" s="127"/>
      <c r="S36" s="128"/>
    </row>
    <row r="37" spans="1:19" s="15" customFormat="1" ht="21.6" customHeight="1" thickBot="1">
      <c r="A37" s="103">
        <f>LEN(B21)</f>
        <v>123</v>
      </c>
      <c r="B37" s="129"/>
      <c r="C37" s="130"/>
      <c r="D37" s="130"/>
      <c r="E37" s="130"/>
      <c r="F37" s="130"/>
      <c r="G37" s="130"/>
      <c r="H37" s="130"/>
      <c r="I37" s="130"/>
      <c r="J37" s="130"/>
      <c r="K37" s="130"/>
      <c r="L37" s="130"/>
      <c r="M37" s="130"/>
      <c r="N37" s="130"/>
      <c r="O37" s="130"/>
      <c r="P37" s="130"/>
      <c r="Q37" s="130"/>
      <c r="R37" s="130"/>
      <c r="S37" s="131"/>
    </row>
    <row r="38" spans="1:19" ht="20.100000000000001" customHeight="1">
      <c r="A38" s="328" t="s">
        <v>14</v>
      </c>
      <c r="B38" s="330" t="s">
        <v>50</v>
      </c>
      <c r="C38" s="331"/>
      <c r="D38" s="235"/>
      <c r="E38" s="236"/>
      <c r="F38" s="236"/>
      <c r="G38" s="236"/>
      <c r="H38" s="236"/>
      <c r="I38" s="236"/>
      <c r="J38" s="236"/>
      <c r="K38" s="236"/>
      <c r="L38" s="332" t="s">
        <v>58</v>
      </c>
      <c r="M38" s="333"/>
      <c r="N38" s="239"/>
      <c r="O38" s="240"/>
      <c r="P38" s="336" t="s">
        <v>54</v>
      </c>
      <c r="Q38" s="228"/>
      <c r="R38" s="229"/>
      <c r="S38" s="226" t="s">
        <v>55</v>
      </c>
    </row>
    <row r="39" spans="1:19" ht="24" customHeight="1" thickBot="1">
      <c r="A39" s="329"/>
      <c r="B39" s="237"/>
      <c r="C39" s="238"/>
      <c r="D39" s="238"/>
      <c r="E39" s="238"/>
      <c r="F39" s="238"/>
      <c r="G39" s="238"/>
      <c r="H39" s="238"/>
      <c r="I39" s="238"/>
      <c r="J39" s="238"/>
      <c r="K39" s="238"/>
      <c r="L39" s="334"/>
      <c r="M39" s="335"/>
      <c r="N39" s="241"/>
      <c r="O39" s="242"/>
      <c r="P39" s="337"/>
      <c r="Q39" s="230"/>
      <c r="R39" s="231"/>
      <c r="S39" s="227"/>
    </row>
    <row r="40" spans="1:19" ht="30" customHeight="1" thickBot="1">
      <c r="A40" s="25" t="s">
        <v>49</v>
      </c>
      <c r="B40" s="279" t="s">
        <v>59</v>
      </c>
      <c r="C40" s="280"/>
      <c r="D40" s="260"/>
      <c r="E40" s="261"/>
      <c r="F40" s="26" t="s">
        <v>51</v>
      </c>
      <c r="G40" s="116"/>
      <c r="H40" s="26" t="s">
        <v>60</v>
      </c>
      <c r="I40" s="116"/>
      <c r="J40" s="26" t="s">
        <v>52</v>
      </c>
      <c r="K40" s="257"/>
      <c r="L40" s="258"/>
      <c r="M40" s="258"/>
      <c r="N40" s="258"/>
      <c r="O40" s="258"/>
      <c r="P40" s="258"/>
      <c r="Q40" s="258"/>
      <c r="R40" s="258"/>
      <c r="S40" s="259"/>
    </row>
    <row r="41" spans="1:19" ht="24" customHeight="1">
      <c r="A41" s="144" t="s">
        <v>30</v>
      </c>
      <c r="B41" s="147" t="s">
        <v>27</v>
      </c>
      <c r="C41" s="148"/>
      <c r="D41" s="153" t="s">
        <v>97</v>
      </c>
      <c r="E41" s="154"/>
      <c r="F41" s="155"/>
      <c r="G41" s="156"/>
      <c r="H41" s="156"/>
      <c r="I41" s="156"/>
      <c r="J41" s="156"/>
      <c r="K41" s="156"/>
      <c r="L41" s="156"/>
      <c r="M41" s="156"/>
      <c r="N41" s="157"/>
      <c r="O41" s="243" t="s">
        <v>48</v>
      </c>
      <c r="P41" s="244"/>
      <c r="Q41" s="245"/>
      <c r="R41" s="243" t="s">
        <v>24</v>
      </c>
      <c r="S41" s="256"/>
    </row>
    <row r="42" spans="1:19" ht="20.100000000000001" customHeight="1">
      <c r="A42" s="145"/>
      <c r="B42" s="149"/>
      <c r="C42" s="150"/>
      <c r="D42" s="158" t="s">
        <v>15</v>
      </c>
      <c r="E42" s="159"/>
      <c r="F42" s="160"/>
      <c r="G42" s="161"/>
      <c r="H42" s="161"/>
      <c r="I42" s="161"/>
      <c r="J42" s="161"/>
      <c r="K42" s="161"/>
      <c r="L42" s="161"/>
      <c r="M42" s="161"/>
      <c r="N42" s="162"/>
      <c r="O42" s="209"/>
      <c r="P42" s="210"/>
      <c r="Q42" s="211"/>
      <c r="R42" s="181"/>
      <c r="S42" s="182"/>
    </row>
    <row r="43" spans="1:19" ht="24" customHeight="1" thickBot="1">
      <c r="A43" s="145"/>
      <c r="B43" s="151"/>
      <c r="C43" s="152"/>
      <c r="D43" s="262" t="s">
        <v>56</v>
      </c>
      <c r="E43" s="263"/>
      <c r="F43" s="221"/>
      <c r="G43" s="222"/>
      <c r="H43" s="222"/>
      <c r="I43" s="222"/>
      <c r="J43" s="222"/>
      <c r="K43" s="222"/>
      <c r="L43" s="222"/>
      <c r="M43" s="222"/>
      <c r="N43" s="223"/>
      <c r="O43" s="212"/>
      <c r="P43" s="213"/>
      <c r="Q43" s="214"/>
      <c r="R43" s="233"/>
      <c r="S43" s="234"/>
    </row>
    <row r="44" spans="1:19" ht="24" customHeight="1">
      <c r="A44" s="145"/>
      <c r="B44" s="149" t="s">
        <v>28</v>
      </c>
      <c r="C44" s="150"/>
      <c r="D44" s="217" t="s">
        <v>97</v>
      </c>
      <c r="E44" s="218"/>
      <c r="F44" s="155"/>
      <c r="G44" s="156"/>
      <c r="H44" s="156"/>
      <c r="I44" s="156"/>
      <c r="J44" s="156"/>
      <c r="K44" s="156"/>
      <c r="L44" s="156"/>
      <c r="M44" s="156"/>
      <c r="N44" s="157"/>
      <c r="O44" s="179" t="s">
        <v>0</v>
      </c>
      <c r="P44" s="215"/>
      <c r="Q44" s="216"/>
      <c r="R44" s="179" t="s">
        <v>24</v>
      </c>
      <c r="S44" s="180"/>
    </row>
    <row r="45" spans="1:19" ht="20.100000000000001" customHeight="1">
      <c r="A45" s="145"/>
      <c r="B45" s="149"/>
      <c r="C45" s="150"/>
      <c r="D45" s="158" t="s">
        <v>15</v>
      </c>
      <c r="E45" s="232"/>
      <c r="F45" s="160"/>
      <c r="G45" s="161"/>
      <c r="H45" s="161"/>
      <c r="I45" s="161"/>
      <c r="J45" s="161"/>
      <c r="K45" s="161"/>
      <c r="L45" s="161"/>
      <c r="M45" s="161"/>
      <c r="N45" s="162"/>
      <c r="O45" s="209"/>
      <c r="P45" s="210"/>
      <c r="Q45" s="211"/>
      <c r="R45" s="181"/>
      <c r="S45" s="182"/>
    </row>
    <row r="46" spans="1:19" ht="24" customHeight="1">
      <c r="A46" s="145"/>
      <c r="B46" s="149"/>
      <c r="C46" s="150"/>
      <c r="D46" s="219" t="s">
        <v>56</v>
      </c>
      <c r="E46" s="220"/>
      <c r="F46" s="221"/>
      <c r="G46" s="222"/>
      <c r="H46" s="222"/>
      <c r="I46" s="222"/>
      <c r="J46" s="222"/>
      <c r="K46" s="222"/>
      <c r="L46" s="222"/>
      <c r="M46" s="222"/>
      <c r="N46" s="223"/>
      <c r="O46" s="212"/>
      <c r="P46" s="213"/>
      <c r="Q46" s="214"/>
      <c r="R46" s="233"/>
      <c r="S46" s="234"/>
    </row>
    <row r="47" spans="1:19" ht="24" customHeight="1">
      <c r="A47" s="145"/>
      <c r="B47" s="205" t="s">
        <v>29</v>
      </c>
      <c r="C47" s="206"/>
      <c r="D47" s="322" t="s">
        <v>97</v>
      </c>
      <c r="E47" s="323"/>
      <c r="F47" s="341"/>
      <c r="G47" s="342"/>
      <c r="H47" s="342"/>
      <c r="I47" s="342"/>
      <c r="J47" s="342"/>
      <c r="K47" s="342"/>
      <c r="L47" s="342"/>
      <c r="M47" s="342"/>
      <c r="N47" s="343"/>
      <c r="O47" s="179" t="s">
        <v>0</v>
      </c>
      <c r="P47" s="215"/>
      <c r="Q47" s="216"/>
      <c r="R47" s="179" t="s">
        <v>24</v>
      </c>
      <c r="S47" s="180"/>
    </row>
    <row r="48" spans="1:19" ht="20.100000000000001" customHeight="1">
      <c r="A48" s="145"/>
      <c r="B48" s="149"/>
      <c r="C48" s="150"/>
      <c r="D48" s="158" t="s">
        <v>15</v>
      </c>
      <c r="E48" s="232"/>
      <c r="F48" s="160"/>
      <c r="G48" s="161"/>
      <c r="H48" s="161"/>
      <c r="I48" s="161"/>
      <c r="J48" s="161"/>
      <c r="K48" s="161"/>
      <c r="L48" s="161"/>
      <c r="M48" s="161"/>
      <c r="N48" s="162"/>
      <c r="O48" s="209"/>
      <c r="P48" s="210"/>
      <c r="Q48" s="211"/>
      <c r="R48" s="181"/>
      <c r="S48" s="182"/>
    </row>
    <row r="49" spans="1:19" ht="24" customHeight="1" thickBot="1">
      <c r="A49" s="146"/>
      <c r="B49" s="207"/>
      <c r="C49" s="208"/>
      <c r="D49" s="324" t="s">
        <v>56</v>
      </c>
      <c r="E49" s="325"/>
      <c r="F49" s="338"/>
      <c r="G49" s="339"/>
      <c r="H49" s="339"/>
      <c r="I49" s="339"/>
      <c r="J49" s="339"/>
      <c r="K49" s="339"/>
      <c r="L49" s="339"/>
      <c r="M49" s="339"/>
      <c r="N49" s="340"/>
      <c r="O49" s="212"/>
      <c r="P49" s="213"/>
      <c r="Q49" s="214"/>
      <c r="R49" s="183"/>
      <c r="S49" s="184"/>
    </row>
    <row r="50" spans="1:19" ht="7.5" customHeight="1" thickBot="1">
      <c r="A50" s="31"/>
      <c r="B50" s="32"/>
      <c r="C50" s="29"/>
      <c r="D50" s="15"/>
      <c r="E50" s="15"/>
      <c r="F50" s="15"/>
      <c r="G50" s="15"/>
      <c r="H50" s="15"/>
      <c r="I50" s="15"/>
      <c r="J50" s="15"/>
      <c r="K50" s="15"/>
      <c r="L50" s="15"/>
      <c r="M50" s="15"/>
      <c r="N50" s="15"/>
      <c r="O50" s="15"/>
      <c r="P50" s="15"/>
      <c r="Q50" s="15"/>
      <c r="R50" s="15"/>
      <c r="S50" s="30"/>
    </row>
    <row r="51" spans="1:19" ht="30" customHeight="1">
      <c r="A51" s="185" t="s">
        <v>16</v>
      </c>
      <c r="B51" s="163" t="s">
        <v>57</v>
      </c>
      <c r="C51" s="164"/>
      <c r="D51" s="165"/>
      <c r="E51" s="166"/>
      <c r="F51" s="166"/>
      <c r="G51" s="166"/>
      <c r="H51" s="166"/>
      <c r="I51" s="166"/>
      <c r="J51" s="166"/>
      <c r="K51" s="166"/>
      <c r="L51" s="166"/>
      <c r="M51" s="166"/>
      <c r="N51" s="166"/>
      <c r="O51" s="166"/>
      <c r="P51" s="166"/>
      <c r="Q51" s="166"/>
      <c r="R51" s="166"/>
      <c r="S51" s="167"/>
    </row>
    <row r="52" spans="1:19" ht="30" customHeight="1">
      <c r="A52" s="186"/>
      <c r="B52" s="168" t="s">
        <v>186</v>
      </c>
      <c r="C52" s="169"/>
      <c r="D52" s="170"/>
      <c r="E52" s="171"/>
      <c r="F52" s="171"/>
      <c r="G52" s="171"/>
      <c r="H52" s="171"/>
      <c r="I52" s="171"/>
      <c r="J52" s="171"/>
      <c r="K52" s="171"/>
      <c r="L52" s="171"/>
      <c r="M52" s="171"/>
      <c r="N52" s="171"/>
      <c r="O52" s="171"/>
      <c r="P52" s="171"/>
      <c r="Q52" s="171"/>
      <c r="R52" s="171"/>
      <c r="S52" s="172"/>
    </row>
    <row r="53" spans="1:19" ht="30" customHeight="1">
      <c r="A53" s="186"/>
      <c r="B53" s="173" t="s">
        <v>61</v>
      </c>
      <c r="C53" s="174"/>
      <c r="D53" s="27" t="s">
        <v>17</v>
      </c>
      <c r="E53" s="175"/>
      <c r="F53" s="176"/>
      <c r="G53" s="175"/>
      <c r="H53" s="177"/>
      <c r="I53" s="177"/>
      <c r="J53" s="177"/>
      <c r="K53" s="177"/>
      <c r="L53" s="177"/>
      <c r="M53" s="177"/>
      <c r="N53" s="177"/>
      <c r="O53" s="177"/>
      <c r="P53" s="177"/>
      <c r="Q53" s="177"/>
      <c r="R53" s="177"/>
      <c r="S53" s="178"/>
    </row>
    <row r="54" spans="1:19" ht="30" customHeight="1">
      <c r="A54" s="186"/>
      <c r="B54" s="188" t="s">
        <v>56</v>
      </c>
      <c r="C54" s="189"/>
      <c r="D54" s="246"/>
      <c r="E54" s="177"/>
      <c r="F54" s="177"/>
      <c r="G54" s="177"/>
      <c r="H54" s="177"/>
      <c r="I54" s="177"/>
      <c r="J54" s="247"/>
      <c r="K54" s="195" t="s">
        <v>18</v>
      </c>
      <c r="L54" s="189"/>
      <c r="M54" s="196"/>
      <c r="N54" s="177"/>
      <c r="O54" s="177"/>
      <c r="P54" s="177"/>
      <c r="Q54" s="177"/>
      <c r="R54" s="177"/>
      <c r="S54" s="178"/>
    </row>
    <row r="55" spans="1:19" ht="30" customHeight="1" thickBot="1">
      <c r="A55" s="187"/>
      <c r="B55" s="197" t="s">
        <v>19</v>
      </c>
      <c r="C55" s="198"/>
      <c r="D55" s="199"/>
      <c r="E55" s="200"/>
      <c r="F55" s="200"/>
      <c r="G55" s="200"/>
      <c r="H55" s="200"/>
      <c r="I55" s="200"/>
      <c r="J55" s="201"/>
      <c r="K55" s="202" t="s">
        <v>20</v>
      </c>
      <c r="L55" s="203"/>
      <c r="M55" s="199"/>
      <c r="N55" s="200"/>
      <c r="O55" s="200"/>
      <c r="P55" s="200"/>
      <c r="Q55" s="200"/>
      <c r="R55" s="200"/>
      <c r="S55" s="204"/>
    </row>
    <row r="56" spans="1:19" ht="30" customHeight="1" thickBot="1">
      <c r="A56" s="318" t="s">
        <v>157</v>
      </c>
      <c r="B56" s="318"/>
      <c r="C56" s="318"/>
      <c r="D56" s="318"/>
      <c r="E56" s="318"/>
      <c r="F56" s="318"/>
      <c r="G56" s="318"/>
      <c r="H56" s="318"/>
      <c r="I56" s="318"/>
      <c r="J56" s="318"/>
      <c r="K56" s="318"/>
      <c r="L56" s="318"/>
      <c r="M56" s="318"/>
      <c r="N56" s="318"/>
      <c r="O56" s="318"/>
      <c r="P56" s="318"/>
      <c r="Q56" s="318"/>
      <c r="R56" s="318"/>
      <c r="S56" s="318"/>
    </row>
    <row r="57" spans="1:19" ht="30" customHeight="1" thickBot="1">
      <c r="A57" s="33" t="s">
        <v>81</v>
      </c>
      <c r="B57" s="141"/>
      <c r="C57" s="142"/>
      <c r="D57" s="142"/>
      <c r="E57" s="142"/>
      <c r="F57" s="142"/>
      <c r="G57" s="142"/>
      <c r="H57" s="142"/>
      <c r="I57" s="142"/>
      <c r="J57" s="142"/>
      <c r="K57" s="142"/>
      <c r="L57" s="142"/>
      <c r="M57" s="142"/>
      <c r="N57" s="142"/>
      <c r="O57" s="142"/>
      <c r="P57" s="142"/>
      <c r="Q57" s="142"/>
      <c r="R57" s="142"/>
      <c r="S57" s="143"/>
    </row>
  </sheetData>
  <sheetProtection selectLockedCells="1"/>
  <dataConsolidate/>
  <mergeCells count="100">
    <mergeCell ref="A56:S56"/>
    <mergeCell ref="B14:S14"/>
    <mergeCell ref="D47:E47"/>
    <mergeCell ref="D49:E49"/>
    <mergeCell ref="O45:Q46"/>
    <mergeCell ref="C15:G15"/>
    <mergeCell ref="I15:M15"/>
    <mergeCell ref="O15:S15"/>
    <mergeCell ref="A38:A39"/>
    <mergeCell ref="B38:C38"/>
    <mergeCell ref="L38:M39"/>
    <mergeCell ref="P38:P39"/>
    <mergeCell ref="F49:N49"/>
    <mergeCell ref="O42:Q43"/>
    <mergeCell ref="F47:N47"/>
    <mergeCell ref="D48:E48"/>
    <mergeCell ref="B7:S7"/>
    <mergeCell ref="B8:S8"/>
    <mergeCell ref="B40:C40"/>
    <mergeCell ref="B9:E9"/>
    <mergeCell ref="B10:E10"/>
    <mergeCell ref="Q9:R10"/>
    <mergeCell ref="O9:P10"/>
    <mergeCell ref="F10:M10"/>
    <mergeCell ref="F9:M9"/>
    <mergeCell ref="B20:G20"/>
    <mergeCell ref="B13:S13"/>
    <mergeCell ref="H16:S16"/>
    <mergeCell ref="H17:S17"/>
    <mergeCell ref="B18:G19"/>
    <mergeCell ref="H19:S19"/>
    <mergeCell ref="F48:N48"/>
    <mergeCell ref="D54:J54"/>
    <mergeCell ref="A1:S1"/>
    <mergeCell ref="J4:L4"/>
    <mergeCell ref="B6:S6"/>
    <mergeCell ref="R41:S41"/>
    <mergeCell ref="R42:S43"/>
    <mergeCell ref="K40:S40"/>
    <mergeCell ref="D40:E40"/>
    <mergeCell ref="D43:E43"/>
    <mergeCell ref="F43:N43"/>
    <mergeCell ref="B12:S12"/>
    <mergeCell ref="A9:A10"/>
    <mergeCell ref="B11:E11"/>
    <mergeCell ref="J3:L3"/>
    <mergeCell ref="N3:S3"/>
    <mergeCell ref="F45:N45"/>
    <mergeCell ref="D46:E46"/>
    <mergeCell ref="F46:N46"/>
    <mergeCell ref="S9:S10"/>
    <mergeCell ref="R44:S44"/>
    <mergeCell ref="S38:S39"/>
    <mergeCell ref="Q38:R39"/>
    <mergeCell ref="F44:N44"/>
    <mergeCell ref="D45:E45"/>
    <mergeCell ref="R45:S46"/>
    <mergeCell ref="D38:K38"/>
    <mergeCell ref="B39:K39"/>
    <mergeCell ref="N38:O39"/>
    <mergeCell ref="O41:Q41"/>
    <mergeCell ref="A51:A55"/>
    <mergeCell ref="B54:C54"/>
    <mergeCell ref="N11:S11"/>
    <mergeCell ref="F11:M11"/>
    <mergeCell ref="K54:L54"/>
    <mergeCell ref="M54:S54"/>
    <mergeCell ref="B55:C55"/>
    <mergeCell ref="D55:J55"/>
    <mergeCell ref="K55:L55"/>
    <mergeCell ref="M55:S55"/>
    <mergeCell ref="B44:C46"/>
    <mergeCell ref="B47:C49"/>
    <mergeCell ref="O48:Q49"/>
    <mergeCell ref="O44:Q44"/>
    <mergeCell ref="O47:Q47"/>
    <mergeCell ref="D44:E44"/>
    <mergeCell ref="B57:S57"/>
    <mergeCell ref="A41:A49"/>
    <mergeCell ref="B41:C43"/>
    <mergeCell ref="D41:E41"/>
    <mergeCell ref="F41:N41"/>
    <mergeCell ref="D42:E42"/>
    <mergeCell ref="F42:N42"/>
    <mergeCell ref="B51:C51"/>
    <mergeCell ref="D51:S51"/>
    <mergeCell ref="B52:C52"/>
    <mergeCell ref="D52:S52"/>
    <mergeCell ref="B53:C53"/>
    <mergeCell ref="E53:F53"/>
    <mergeCell ref="G53:S53"/>
    <mergeCell ref="R47:S47"/>
    <mergeCell ref="R48:S49"/>
    <mergeCell ref="A16:A17"/>
    <mergeCell ref="B16:G17"/>
    <mergeCell ref="B21:S37"/>
    <mergeCell ref="A21:A35"/>
    <mergeCell ref="A18:A20"/>
    <mergeCell ref="H18:S18"/>
    <mergeCell ref="H20:S20"/>
  </mergeCells>
  <phoneticPr fontId="1"/>
  <dataValidations xWindow="917" yWindow="405" count="6">
    <dataValidation type="list" allowBlank="1" showInputMessage="1" showErrorMessage="1" promptTitle="出品作品の返却方法：" prompt="出品作品の返却方法についてリストより入力してください。" sqref="B57:S57" xr:uid="{00000000-0002-0000-0000-000000000000}">
      <formula1>作品の返却</formula1>
    </dataValidation>
    <dataValidation type="list" allowBlank="1" showInputMessage="1" showErrorMessage="1" sqref="R42:S43 R48:S49 R45:S46" xr:uid="{00000000-0002-0000-0000-000001000000}">
      <formula1>年数</formula1>
    </dataValidation>
    <dataValidation type="list" allowBlank="1" showInputMessage="1" showErrorMessage="1" promptTitle="音声チャンネルを選択してください。" prompt="Mono、Stereo、5.1ch、その他より選択してください。" sqref="B11" xr:uid="{00000000-0002-0000-0000-000003000000}">
      <formula1>音声チャンネル</formula1>
    </dataValidation>
    <dataValidation type="list" allowBlank="1" showErrorMessage="1" promptTitle="カテゴリー：" prompt="_x000a_映像技樹部門は「オフライン」_x000a_「オンライン」「グレーディング」_x000a_「テロップデザイン」より選択してください。" sqref="B7:S7" xr:uid="{00000000-0002-0000-0000-000004000000}">
      <formula1>INDIRECT(B6)</formula1>
    </dataValidation>
    <dataValidation type="list" allowBlank="1" showErrorMessage="1" promptTitle="ジャンル：" prompt="カテゴリーの項目を選択した場合に有効になります。_x000a_映像技術部門のカテゴリー_x000a_”テロップデザイン”につきましては_x000a_「共通」のみ選択が可能です。" sqref="B8:S8" xr:uid="{00000000-0002-0000-0000-000005000000}">
      <formula1>INDIRECT(B7)</formula1>
    </dataValidation>
    <dataValidation allowBlank="1" showInputMessage="1" showErrorMessage="1" promptTitle="ファイル名：" prompt="ファイル名を半角英数時30字以内で記入してください。" sqref="F10" xr:uid="{00000000-0002-0000-0000-000007000000}"/>
  </dataValidations>
  <pageMargins left="0.51181102362204722" right="0.51181102362204722" top="0.74803149606299213" bottom="0.74803149606299213" header="0.31496062992125984" footer="0.31496062992125984"/>
  <pageSetup paperSize="9" orientation="portrait" r:id="rId1"/>
  <rowBreaks count="1" manualBreakCount="1">
    <brk id="37" max="16383" man="1"/>
  </rowBreaks>
  <extLst>
    <ext xmlns:x14="http://schemas.microsoft.com/office/spreadsheetml/2009/9/main" uri="{CCE6A557-97BC-4b89-ADB6-D9C93CAAB3DF}">
      <x14:dataValidations xmlns:xm="http://schemas.microsoft.com/office/excel/2006/main" xWindow="917" yWindow="405" count="4">
        <x14:dataValidation type="list" allowBlank="1" showErrorMessage="1" promptTitle="担当したカテゴリー：" prompt="「担当者1」が担当したカテゴリーを選択してください。" xr:uid="{00000000-0002-0000-0000-000008000000}">
          <x14:formula1>
            <xm:f>定義ｼｰﾄ!$D$2:$D$9</xm:f>
          </x14:formula1>
          <xm:sqref>O48:Q49 O42:Q43 O45:Q46</xm:sqref>
        </x14:dataValidation>
        <x14:dataValidation type="list" allowBlank="1" showInputMessage="1" showErrorMessage="1" xr:uid="{799AD195-3741-4803-BEC2-95F31391E324}">
          <x14:formula1>
            <xm:f>定義ｼｰﾄ!$B$75:$B$80</xm:f>
          </x14:formula1>
          <xm:sqref>N11:S11</xm:sqref>
        </x14:dataValidation>
        <x14:dataValidation type="list" allowBlank="1" showInputMessage="1" showErrorMessage="1" xr:uid="{E5119EA3-D8BD-49B3-9579-1D375DCA061F}">
          <x14:formula1>
            <xm:f>定義ｼｰﾄ!$E$75:$E$82</xm:f>
          </x14:formula1>
          <xm:sqref>H16</xm:sqref>
        </x14:dataValidation>
        <x14:dataValidation type="list" showInputMessage="1" xr:uid="{12331B24-5FE0-4CBF-9901-55E1592D1754}">
          <x14:formula1>
            <xm:f>定義ｼｰﾄ!$D$75:$D$82</xm:f>
          </x14:formula1>
          <xm:sqref>H18:S18</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4"/>
  <sheetViews>
    <sheetView showGridLines="0" view="pageBreakPreview" zoomScale="90" zoomScaleNormal="85" zoomScaleSheetLayoutView="90" zoomScalePageLayoutView="85" workbookViewId="0">
      <selection activeCell="L12" sqref="L12:S12"/>
    </sheetView>
  </sheetViews>
  <sheetFormatPr defaultColWidth="9" defaultRowHeight="13.2"/>
  <cols>
    <col min="1" max="1" width="13.6640625" style="15" customWidth="1"/>
    <col min="2" max="20" width="4.6640625" style="15" customWidth="1"/>
    <col min="21" max="16384" width="9" style="15"/>
  </cols>
  <sheetData>
    <row r="1" spans="1:19" ht="27" customHeight="1">
      <c r="A1" s="248" t="s">
        <v>201</v>
      </c>
      <c r="B1" s="249"/>
      <c r="C1" s="249"/>
      <c r="D1" s="249"/>
      <c r="E1" s="249"/>
      <c r="F1" s="249"/>
      <c r="G1" s="249"/>
      <c r="H1" s="249"/>
      <c r="I1" s="249"/>
      <c r="J1" s="249"/>
      <c r="K1" s="249"/>
      <c r="L1" s="249"/>
      <c r="M1" s="249"/>
      <c r="N1" s="249"/>
      <c r="O1" s="249"/>
      <c r="P1" s="249"/>
      <c r="Q1" s="249"/>
      <c r="R1" s="249"/>
      <c r="S1" s="249"/>
    </row>
    <row r="2" spans="1:19" ht="6" customHeight="1" thickBot="1">
      <c r="A2" s="39"/>
      <c r="B2" s="40"/>
      <c r="C2" s="40"/>
      <c r="D2" s="40"/>
      <c r="E2" s="40"/>
      <c r="F2" s="40"/>
      <c r="G2" s="40"/>
      <c r="H2" s="40"/>
      <c r="I2" s="40"/>
      <c r="J2" s="40"/>
      <c r="K2" s="40"/>
      <c r="L2" s="40"/>
      <c r="M2" s="40"/>
      <c r="N2" s="40"/>
      <c r="O2" s="40"/>
      <c r="P2" s="40"/>
      <c r="Q2" s="40"/>
      <c r="R2" s="40"/>
      <c r="S2" s="40"/>
    </row>
    <row r="3" spans="1:19" ht="20.100000000000001" customHeight="1">
      <c r="A3" s="268" t="s">
        <v>13</v>
      </c>
      <c r="B3" s="330" t="s">
        <v>50</v>
      </c>
      <c r="C3" s="384"/>
      <c r="D3" s="397" t="str">
        <f>IF(【一般用】2026年度応募用紙!D38="","",【一般用】2026年度応募用紙!D38)</f>
        <v/>
      </c>
      <c r="E3" s="398"/>
      <c r="F3" s="398"/>
      <c r="G3" s="398"/>
      <c r="H3" s="398"/>
      <c r="I3" s="398"/>
      <c r="J3" s="398"/>
      <c r="K3" s="398"/>
      <c r="L3" s="332" t="s">
        <v>33</v>
      </c>
      <c r="M3" s="391"/>
      <c r="N3" s="385" t="str">
        <f>IF(【一般用】2026年度応募用紙!N38="","",【一般用】2026年度応募用紙!N38)</f>
        <v/>
      </c>
      <c r="O3" s="386"/>
      <c r="P3" s="336" t="s">
        <v>54</v>
      </c>
      <c r="Q3" s="393" t="str">
        <f>IF(【一般用】2026年度応募用紙!Q38="","",【一般用】2026年度応募用紙!Q38)</f>
        <v/>
      </c>
      <c r="R3" s="394"/>
      <c r="S3" s="389" t="s">
        <v>55</v>
      </c>
    </row>
    <row r="4" spans="1:19" ht="30" customHeight="1" thickBot="1">
      <c r="A4" s="269"/>
      <c r="B4" s="399" t="str">
        <f>IF(【一般用】2026年度応募用紙!B39="","",【一般用】2026年度応募用紙!B39)</f>
        <v/>
      </c>
      <c r="C4" s="400"/>
      <c r="D4" s="400"/>
      <c r="E4" s="400"/>
      <c r="F4" s="400"/>
      <c r="G4" s="400"/>
      <c r="H4" s="400"/>
      <c r="I4" s="400"/>
      <c r="J4" s="400"/>
      <c r="K4" s="400"/>
      <c r="L4" s="334"/>
      <c r="M4" s="392"/>
      <c r="N4" s="387"/>
      <c r="O4" s="388"/>
      <c r="P4" s="337"/>
      <c r="Q4" s="395"/>
      <c r="R4" s="396"/>
      <c r="S4" s="390"/>
    </row>
    <row r="5" spans="1:19" ht="30" customHeight="1" thickBot="1">
      <c r="A5" s="41" t="s">
        <v>34</v>
      </c>
      <c r="B5" s="430" t="str">
        <f>IF(【一般用】2026年度応募用紙!B6="","",【一般用】2026年度応募用紙!B6)</f>
        <v>映像技術部門</v>
      </c>
      <c r="C5" s="431"/>
      <c r="D5" s="431"/>
      <c r="E5" s="431"/>
      <c r="F5" s="431"/>
      <c r="G5" s="431"/>
      <c r="H5" s="431"/>
      <c r="I5" s="431"/>
      <c r="J5" s="431"/>
      <c r="K5" s="431"/>
      <c r="L5" s="431"/>
      <c r="M5" s="431"/>
      <c r="N5" s="431"/>
      <c r="O5" s="431"/>
      <c r="P5" s="431"/>
      <c r="Q5" s="431"/>
      <c r="R5" s="431"/>
      <c r="S5" s="432"/>
    </row>
    <row r="6" spans="1:19" ht="30" customHeight="1" thickBot="1">
      <c r="A6" s="95" t="s">
        <v>35</v>
      </c>
      <c r="B6" s="430" t="str">
        <f>IF(【一般用】2026年度応募用紙!B7="","",【一般用】2026年度応募用紙!B7)</f>
        <v/>
      </c>
      <c r="C6" s="431"/>
      <c r="D6" s="431"/>
      <c r="E6" s="431"/>
      <c r="F6" s="431"/>
      <c r="G6" s="431"/>
      <c r="H6" s="431"/>
      <c r="I6" s="431"/>
      <c r="J6" s="431"/>
      <c r="K6" s="431"/>
      <c r="L6" s="431"/>
      <c r="M6" s="431"/>
      <c r="N6" s="431"/>
      <c r="O6" s="431"/>
      <c r="P6" s="431"/>
      <c r="Q6" s="431"/>
      <c r="R6" s="431"/>
      <c r="S6" s="432"/>
    </row>
    <row r="7" spans="1:19" ht="30" customHeight="1" thickBot="1">
      <c r="A7" s="25" t="s">
        <v>129</v>
      </c>
      <c r="B7" s="430" t="str">
        <f>IF(【一般用】2026年度応募用紙!B8="","",【一般用】2026年度応募用紙!B8)</f>
        <v/>
      </c>
      <c r="C7" s="431"/>
      <c r="D7" s="431"/>
      <c r="E7" s="431"/>
      <c r="F7" s="431"/>
      <c r="G7" s="431"/>
      <c r="H7" s="431"/>
      <c r="I7" s="431"/>
      <c r="J7" s="431"/>
      <c r="K7" s="431"/>
      <c r="L7" s="431"/>
      <c r="M7" s="431"/>
      <c r="N7" s="431"/>
      <c r="O7" s="431"/>
      <c r="P7" s="431"/>
      <c r="Q7" s="431"/>
      <c r="R7" s="431"/>
      <c r="S7" s="432"/>
    </row>
    <row r="8" spans="1:19" ht="20.100000000000001" customHeight="1">
      <c r="A8" s="268" t="s">
        <v>43</v>
      </c>
      <c r="B8" s="441" t="s">
        <v>44</v>
      </c>
      <c r="C8" s="442"/>
      <c r="D8" s="444">
        <f>【一般用】2026年度応募用紙!O42</f>
        <v>0</v>
      </c>
      <c r="E8" s="444"/>
      <c r="F8" s="444"/>
      <c r="G8" s="444"/>
      <c r="H8" s="443" t="s">
        <v>45</v>
      </c>
      <c r="I8" s="443"/>
      <c r="J8" s="444">
        <f>【一般用】2026年度応募用紙!O45</f>
        <v>0</v>
      </c>
      <c r="K8" s="444"/>
      <c r="L8" s="444"/>
      <c r="M8" s="444"/>
      <c r="N8" s="443" t="s">
        <v>46</v>
      </c>
      <c r="O8" s="443"/>
      <c r="P8" s="444">
        <f>【一般用】2026年度応募用紙!O48</f>
        <v>0</v>
      </c>
      <c r="Q8" s="444"/>
      <c r="R8" s="444"/>
      <c r="S8" s="445"/>
    </row>
    <row r="9" spans="1:19" ht="30" customHeight="1" thickBot="1">
      <c r="A9" s="269"/>
      <c r="B9" s="410" t="str">
        <f>IF(【一般用】2026年度応募用紙!R42="","",【一般用】2026年度応募用紙!R42)</f>
        <v/>
      </c>
      <c r="C9" s="411"/>
      <c r="D9" s="411"/>
      <c r="E9" s="411"/>
      <c r="F9" s="411"/>
      <c r="G9" s="411"/>
      <c r="H9" s="406" t="str">
        <f>IF(【一般用】2026年度応募用紙!R45="","",【一般用】2026年度応募用紙!R45)</f>
        <v/>
      </c>
      <c r="I9" s="407"/>
      <c r="J9" s="407"/>
      <c r="K9" s="407"/>
      <c r="L9" s="407"/>
      <c r="M9" s="408"/>
      <c r="N9" s="407" t="str">
        <f>IF(【一般用】2026年度応募用紙!R48="","",【一般用】2026年度応募用紙!R48)</f>
        <v/>
      </c>
      <c r="O9" s="407"/>
      <c r="P9" s="407"/>
      <c r="Q9" s="407"/>
      <c r="R9" s="407"/>
      <c r="S9" s="409"/>
    </row>
    <row r="10" spans="1:19" ht="15" customHeight="1">
      <c r="A10" s="268" t="s">
        <v>82</v>
      </c>
      <c r="B10" s="421"/>
      <c r="C10" s="422"/>
      <c r="D10" s="422"/>
      <c r="E10" s="422"/>
      <c r="F10" s="423"/>
      <c r="G10" s="401" t="s">
        <v>47</v>
      </c>
      <c r="H10" s="402"/>
      <c r="I10" s="402"/>
      <c r="J10" s="402"/>
      <c r="K10" s="402"/>
      <c r="L10" s="402"/>
      <c r="M10" s="402"/>
      <c r="N10" s="42"/>
      <c r="O10" s="414" t="s">
        <v>41</v>
      </c>
      <c r="P10" s="415"/>
      <c r="Q10" s="412" t="str">
        <f>IF(【一般用】2026年度応募用紙!Q9="","",【一般用】2026年度応募用紙!Q9)</f>
        <v/>
      </c>
      <c r="R10" s="393"/>
      <c r="S10" s="224" t="s">
        <v>38</v>
      </c>
    </row>
    <row r="11" spans="1:19" ht="21.9" customHeight="1" thickBot="1">
      <c r="A11" s="269"/>
      <c r="B11" s="418" t="str">
        <f>【一般用】2026年度応募用紙!B10</f>
        <v/>
      </c>
      <c r="C11" s="419"/>
      <c r="D11" s="419"/>
      <c r="E11" s="419"/>
      <c r="F11" s="420"/>
      <c r="G11" s="403" t="str">
        <f>IF(【一般用】2026年度応募用紙!F10="","",【一般用】2026年度応募用紙!F10)</f>
        <v/>
      </c>
      <c r="H11" s="404"/>
      <c r="I11" s="404"/>
      <c r="J11" s="404"/>
      <c r="K11" s="404"/>
      <c r="L11" s="404"/>
      <c r="M11" s="405"/>
      <c r="N11" s="43" t="s">
        <v>36</v>
      </c>
      <c r="O11" s="416"/>
      <c r="P11" s="417"/>
      <c r="Q11" s="413"/>
      <c r="R11" s="395"/>
      <c r="S11" s="225"/>
    </row>
    <row r="12" spans="1:19" ht="30" customHeight="1" thickBot="1">
      <c r="A12" s="94" t="s">
        <v>5</v>
      </c>
      <c r="B12" s="433" t="str">
        <f>IF(【一般用】2026年度応募用紙!B11="","",【一般用】2026年度応募用紙!B11)</f>
        <v/>
      </c>
      <c r="C12" s="434"/>
      <c r="D12" s="434"/>
      <c r="E12" s="434"/>
      <c r="F12" s="434"/>
      <c r="G12" s="434"/>
      <c r="H12" s="434"/>
      <c r="I12" s="435" t="s">
        <v>150</v>
      </c>
      <c r="J12" s="436"/>
      <c r="K12" s="437"/>
      <c r="L12" s="438" t="str">
        <f>IF(【一般用】2026年度応募用紙!N11="","",【一般用】2026年度応募用紙!N11)</f>
        <v/>
      </c>
      <c r="M12" s="439"/>
      <c r="N12" s="439"/>
      <c r="O12" s="439"/>
      <c r="P12" s="439"/>
      <c r="Q12" s="439"/>
      <c r="R12" s="439"/>
      <c r="S12" s="440"/>
    </row>
    <row r="13" spans="1:19" ht="13.2" customHeight="1" thickBot="1">
      <c r="A13" s="353"/>
      <c r="B13" s="366" t="str">
        <f>IF(【一般用】2026年度応募用紙!B13="","",【一般用】2026年度応募用紙!B13)</f>
        <v>特にアピールしたい箇所がある場合は、ファイル頭を0：00として何分何秒と記述して下さい。</v>
      </c>
      <c r="C13" s="367"/>
      <c r="D13" s="367"/>
      <c r="E13" s="367"/>
      <c r="F13" s="367"/>
      <c r="G13" s="367"/>
      <c r="H13" s="367"/>
      <c r="I13" s="367"/>
      <c r="J13" s="367"/>
      <c r="K13" s="367"/>
      <c r="L13" s="367"/>
      <c r="M13" s="367"/>
      <c r="N13" s="367"/>
      <c r="O13" s="367"/>
      <c r="P13" s="367"/>
      <c r="Q13" s="367"/>
      <c r="R13" s="367"/>
      <c r="S13" s="368"/>
    </row>
    <row r="14" spans="1:19" ht="21" customHeight="1" thickBot="1">
      <c r="A14" s="354"/>
      <c r="B14" s="98" t="s">
        <v>135</v>
      </c>
      <c r="C14" s="362" t="str">
        <f>IF(【一般用】2026年度応募用紙!C15="","",【一般用】2026年度応募用紙!C15)</f>
        <v/>
      </c>
      <c r="D14" s="363"/>
      <c r="E14" s="363"/>
      <c r="F14" s="363"/>
      <c r="G14" s="364"/>
      <c r="H14" s="99" t="s">
        <v>136</v>
      </c>
      <c r="I14" s="362" t="str">
        <f>IF(【一般用】2026年度応募用紙!I15="","",【一般用】2026年度応募用紙!I15)</f>
        <v/>
      </c>
      <c r="J14" s="363"/>
      <c r="K14" s="363"/>
      <c r="L14" s="363"/>
      <c r="M14" s="364"/>
      <c r="N14" s="99" t="s">
        <v>137</v>
      </c>
      <c r="O14" s="362" t="str">
        <f>IF(【一般用】2026年度応募用紙!O15="","",【一般用】2026年度応募用紙!O15)</f>
        <v/>
      </c>
      <c r="P14" s="363"/>
      <c r="Q14" s="363"/>
      <c r="R14" s="363"/>
      <c r="S14" s="365"/>
    </row>
    <row r="15" spans="1:19" ht="18.600000000000001" customHeight="1">
      <c r="A15" s="369" t="s">
        <v>171</v>
      </c>
      <c r="B15" s="371" t="s">
        <v>172</v>
      </c>
      <c r="C15" s="372"/>
      <c r="D15" s="372"/>
      <c r="E15" s="372"/>
      <c r="F15" s="372"/>
      <c r="G15" s="373"/>
      <c r="H15" s="377">
        <f>【一般用】2026年度応募用紙!H16</f>
        <v>0</v>
      </c>
      <c r="I15" s="266"/>
      <c r="J15" s="266"/>
      <c r="K15" s="266"/>
      <c r="L15" s="266"/>
      <c r="M15" s="266"/>
      <c r="N15" s="266"/>
      <c r="O15" s="266"/>
      <c r="P15" s="266"/>
      <c r="Q15" s="266"/>
      <c r="R15" s="266"/>
      <c r="S15" s="267"/>
    </row>
    <row r="16" spans="1:19" ht="18.600000000000001" customHeight="1" thickBot="1">
      <c r="A16" s="370"/>
      <c r="B16" s="374"/>
      <c r="C16" s="375"/>
      <c r="D16" s="375"/>
      <c r="E16" s="375"/>
      <c r="F16" s="375"/>
      <c r="G16" s="376"/>
      <c r="H16" s="378" t="str">
        <f>【一般用】2026年度応募用紙!H17</f>
        <v>その他の機器名：</v>
      </c>
      <c r="I16" s="379"/>
      <c r="J16" s="379"/>
      <c r="K16" s="379"/>
      <c r="L16" s="379"/>
      <c r="M16" s="379"/>
      <c r="N16" s="379"/>
      <c r="O16" s="379"/>
      <c r="P16" s="379"/>
      <c r="Q16" s="379"/>
      <c r="R16" s="379"/>
      <c r="S16" s="380"/>
    </row>
    <row r="17" spans="1:23" ht="18.600000000000001" customHeight="1">
      <c r="A17" s="359" t="s">
        <v>177</v>
      </c>
      <c r="B17" s="424" t="s">
        <v>176</v>
      </c>
      <c r="C17" s="425"/>
      <c r="D17" s="425"/>
      <c r="E17" s="425"/>
      <c r="F17" s="425"/>
      <c r="G17" s="426"/>
      <c r="H17" s="355">
        <f>【一般用】2026年度応募用紙!H18</f>
        <v>0</v>
      </c>
      <c r="I17" s="356"/>
      <c r="J17" s="356"/>
      <c r="K17" s="356"/>
      <c r="L17" s="356"/>
      <c r="M17" s="356"/>
      <c r="N17" s="356"/>
      <c r="O17" s="356"/>
      <c r="P17" s="356"/>
      <c r="Q17" s="356"/>
      <c r="R17" s="356"/>
      <c r="S17" s="357"/>
    </row>
    <row r="18" spans="1:23" ht="18.600000000000001" customHeight="1">
      <c r="A18" s="360"/>
      <c r="B18" s="427"/>
      <c r="C18" s="428"/>
      <c r="D18" s="428"/>
      <c r="E18" s="428"/>
      <c r="F18" s="428"/>
      <c r="G18" s="429"/>
      <c r="H18" s="381" t="str">
        <f>【一般用】2026年度応募用紙!H19</f>
        <v>その他の機器名：</v>
      </c>
      <c r="I18" s="382"/>
      <c r="J18" s="382"/>
      <c r="K18" s="382"/>
      <c r="L18" s="382"/>
      <c r="M18" s="382"/>
      <c r="N18" s="382"/>
      <c r="O18" s="382"/>
      <c r="P18" s="382"/>
      <c r="Q18" s="382"/>
      <c r="R18" s="382"/>
      <c r="S18" s="383"/>
    </row>
    <row r="19" spans="1:23" ht="18.600000000000001" customHeight="1" thickBot="1">
      <c r="A19" s="361"/>
      <c r="B19" s="138" t="s">
        <v>164</v>
      </c>
      <c r="C19" s="139"/>
      <c r="D19" s="139"/>
      <c r="E19" s="139"/>
      <c r="F19" s="139"/>
      <c r="G19" s="358"/>
      <c r="H19" s="138">
        <f>【一般用】2026年度応募用紙!H20</f>
        <v>0</v>
      </c>
      <c r="I19" s="139"/>
      <c r="J19" s="139"/>
      <c r="K19" s="139"/>
      <c r="L19" s="139"/>
      <c r="M19" s="139"/>
      <c r="N19" s="139"/>
      <c r="O19" s="139"/>
      <c r="P19" s="139"/>
      <c r="Q19" s="139"/>
      <c r="R19" s="139"/>
      <c r="S19" s="140"/>
    </row>
    <row r="20" spans="1:23" ht="18.600000000000001" customHeight="1">
      <c r="A20" s="132" t="s">
        <v>23</v>
      </c>
      <c r="B20" s="344" t="str">
        <f>【一般用】2026年度応募用紙!B21</f>
        <v xml:space="preserve">
ご応募される皆様へ
ここへの記入は、皆様が作業をされる上で、評価して貰いたいポイントを
審査員へアピールする場です。
ご苦労をされた背景を含め、ご自身の思いを是非アピールしてください。
ご記入の際は、この文章を削除し、記入して下さい。</v>
      </c>
      <c r="C20" s="345"/>
      <c r="D20" s="345"/>
      <c r="E20" s="345"/>
      <c r="F20" s="345"/>
      <c r="G20" s="345"/>
      <c r="H20" s="345"/>
      <c r="I20" s="345"/>
      <c r="J20" s="345"/>
      <c r="K20" s="345"/>
      <c r="L20" s="345"/>
      <c r="M20" s="345"/>
      <c r="N20" s="345"/>
      <c r="O20" s="345"/>
      <c r="P20" s="345"/>
      <c r="Q20" s="345"/>
      <c r="R20" s="345"/>
      <c r="S20" s="346"/>
    </row>
    <row r="21" spans="1:23" ht="18.600000000000001" customHeight="1">
      <c r="A21" s="133"/>
      <c r="B21" s="347"/>
      <c r="C21" s="348"/>
      <c r="D21" s="348"/>
      <c r="E21" s="348"/>
      <c r="F21" s="348"/>
      <c r="G21" s="348"/>
      <c r="H21" s="348"/>
      <c r="I21" s="348"/>
      <c r="J21" s="348"/>
      <c r="K21" s="348"/>
      <c r="L21" s="348"/>
      <c r="M21" s="348"/>
      <c r="N21" s="348"/>
      <c r="O21" s="348"/>
      <c r="P21" s="348"/>
      <c r="Q21" s="348"/>
      <c r="R21" s="348"/>
      <c r="S21" s="349"/>
    </row>
    <row r="22" spans="1:23" ht="18.600000000000001" customHeight="1">
      <c r="A22" s="133"/>
      <c r="B22" s="347"/>
      <c r="C22" s="348"/>
      <c r="D22" s="348"/>
      <c r="E22" s="348"/>
      <c r="F22" s="348"/>
      <c r="G22" s="348"/>
      <c r="H22" s="348"/>
      <c r="I22" s="348"/>
      <c r="J22" s="348"/>
      <c r="K22" s="348"/>
      <c r="L22" s="348"/>
      <c r="M22" s="348"/>
      <c r="N22" s="348"/>
      <c r="O22" s="348"/>
      <c r="P22" s="348"/>
      <c r="Q22" s="348"/>
      <c r="R22" s="348"/>
      <c r="S22" s="349"/>
    </row>
    <row r="23" spans="1:23" ht="18.600000000000001" customHeight="1">
      <c r="A23" s="133"/>
      <c r="B23" s="347"/>
      <c r="C23" s="348"/>
      <c r="D23" s="348"/>
      <c r="E23" s="348"/>
      <c r="F23" s="348"/>
      <c r="G23" s="348"/>
      <c r="H23" s="348"/>
      <c r="I23" s="348"/>
      <c r="J23" s="348"/>
      <c r="K23" s="348"/>
      <c r="L23" s="348"/>
      <c r="M23" s="348"/>
      <c r="N23" s="348"/>
      <c r="O23" s="348"/>
      <c r="P23" s="348"/>
      <c r="Q23" s="348"/>
      <c r="R23" s="348"/>
      <c r="S23" s="349"/>
    </row>
    <row r="24" spans="1:23" ht="18.600000000000001" customHeight="1">
      <c r="A24" s="133"/>
      <c r="B24" s="347"/>
      <c r="C24" s="348"/>
      <c r="D24" s="348"/>
      <c r="E24" s="348"/>
      <c r="F24" s="348"/>
      <c r="G24" s="348"/>
      <c r="H24" s="348"/>
      <c r="I24" s="348"/>
      <c r="J24" s="348"/>
      <c r="K24" s="348"/>
      <c r="L24" s="348"/>
      <c r="M24" s="348"/>
      <c r="N24" s="348"/>
      <c r="O24" s="348"/>
      <c r="P24" s="348"/>
      <c r="Q24" s="348"/>
      <c r="R24" s="348"/>
      <c r="S24" s="349"/>
    </row>
    <row r="25" spans="1:23" ht="18.600000000000001" customHeight="1">
      <c r="A25" s="133"/>
      <c r="B25" s="347"/>
      <c r="C25" s="348"/>
      <c r="D25" s="348"/>
      <c r="E25" s="348"/>
      <c r="F25" s="348"/>
      <c r="G25" s="348"/>
      <c r="H25" s="348"/>
      <c r="I25" s="348"/>
      <c r="J25" s="348"/>
      <c r="K25" s="348"/>
      <c r="L25" s="348"/>
      <c r="M25" s="348"/>
      <c r="N25" s="348"/>
      <c r="O25" s="348"/>
      <c r="P25" s="348"/>
      <c r="Q25" s="348"/>
      <c r="R25" s="348"/>
      <c r="S25" s="349"/>
      <c r="W25" s="101"/>
    </row>
    <row r="26" spans="1:23" ht="18.600000000000001" customHeight="1">
      <c r="A26" s="133"/>
      <c r="B26" s="347"/>
      <c r="C26" s="348"/>
      <c r="D26" s="348"/>
      <c r="E26" s="348"/>
      <c r="F26" s="348"/>
      <c r="G26" s="348"/>
      <c r="H26" s="348"/>
      <c r="I26" s="348"/>
      <c r="J26" s="348"/>
      <c r="K26" s="348"/>
      <c r="L26" s="348"/>
      <c r="M26" s="348"/>
      <c r="N26" s="348"/>
      <c r="O26" s="348"/>
      <c r="P26" s="348"/>
      <c r="Q26" s="348"/>
      <c r="R26" s="348"/>
      <c r="S26" s="349"/>
    </row>
    <row r="27" spans="1:23" ht="18.600000000000001" customHeight="1">
      <c r="A27" s="133"/>
      <c r="B27" s="347"/>
      <c r="C27" s="348"/>
      <c r="D27" s="348"/>
      <c r="E27" s="348"/>
      <c r="F27" s="348"/>
      <c r="G27" s="348"/>
      <c r="H27" s="348"/>
      <c r="I27" s="348"/>
      <c r="J27" s="348"/>
      <c r="K27" s="348"/>
      <c r="L27" s="348"/>
      <c r="M27" s="348"/>
      <c r="N27" s="348"/>
      <c r="O27" s="348"/>
      <c r="P27" s="348"/>
      <c r="Q27" s="348"/>
      <c r="R27" s="348"/>
      <c r="S27" s="349"/>
    </row>
    <row r="28" spans="1:23" ht="18.600000000000001" customHeight="1">
      <c r="A28" s="133"/>
      <c r="B28" s="347"/>
      <c r="C28" s="348"/>
      <c r="D28" s="348"/>
      <c r="E28" s="348"/>
      <c r="F28" s="348"/>
      <c r="G28" s="348"/>
      <c r="H28" s="348"/>
      <c r="I28" s="348"/>
      <c r="J28" s="348"/>
      <c r="K28" s="348"/>
      <c r="L28" s="348"/>
      <c r="M28" s="348"/>
      <c r="N28" s="348"/>
      <c r="O28" s="348"/>
      <c r="P28" s="348"/>
      <c r="Q28" s="348"/>
      <c r="R28" s="348"/>
      <c r="S28" s="349"/>
    </row>
    <row r="29" spans="1:23" ht="18.600000000000001" customHeight="1">
      <c r="A29" s="133"/>
      <c r="B29" s="347"/>
      <c r="C29" s="348"/>
      <c r="D29" s="348"/>
      <c r="E29" s="348"/>
      <c r="F29" s="348"/>
      <c r="G29" s="348"/>
      <c r="H29" s="348"/>
      <c r="I29" s="348"/>
      <c r="J29" s="348"/>
      <c r="K29" s="348"/>
      <c r="L29" s="348"/>
      <c r="M29" s="348"/>
      <c r="N29" s="348"/>
      <c r="O29" s="348"/>
      <c r="P29" s="348"/>
      <c r="Q29" s="348"/>
      <c r="R29" s="348"/>
      <c r="S29" s="349"/>
    </row>
    <row r="30" spans="1:23" ht="18.600000000000001" customHeight="1">
      <c r="A30" s="133"/>
      <c r="B30" s="347"/>
      <c r="C30" s="348"/>
      <c r="D30" s="348"/>
      <c r="E30" s="348"/>
      <c r="F30" s="348"/>
      <c r="G30" s="348"/>
      <c r="H30" s="348"/>
      <c r="I30" s="348"/>
      <c r="J30" s="348"/>
      <c r="K30" s="348"/>
      <c r="L30" s="348"/>
      <c r="M30" s="348"/>
      <c r="N30" s="348"/>
      <c r="O30" s="348"/>
      <c r="P30" s="348"/>
      <c r="Q30" s="348"/>
      <c r="R30" s="348"/>
      <c r="S30" s="349"/>
    </row>
    <row r="31" spans="1:23" ht="18.600000000000001" customHeight="1">
      <c r="A31" s="133"/>
      <c r="B31" s="347"/>
      <c r="C31" s="348"/>
      <c r="D31" s="348"/>
      <c r="E31" s="348"/>
      <c r="F31" s="348"/>
      <c r="G31" s="348"/>
      <c r="H31" s="348"/>
      <c r="I31" s="348"/>
      <c r="J31" s="348"/>
      <c r="K31" s="348"/>
      <c r="L31" s="348"/>
      <c r="M31" s="348"/>
      <c r="N31" s="348"/>
      <c r="O31" s="348"/>
      <c r="P31" s="348"/>
      <c r="Q31" s="348"/>
      <c r="R31" s="348"/>
      <c r="S31" s="349"/>
    </row>
    <row r="32" spans="1:23" ht="18.600000000000001" customHeight="1">
      <c r="A32" s="133"/>
      <c r="B32" s="347"/>
      <c r="C32" s="348"/>
      <c r="D32" s="348"/>
      <c r="E32" s="348"/>
      <c r="F32" s="348"/>
      <c r="G32" s="348"/>
      <c r="H32" s="348"/>
      <c r="I32" s="348"/>
      <c r="J32" s="348"/>
      <c r="K32" s="348"/>
      <c r="L32" s="348"/>
      <c r="M32" s="348"/>
      <c r="N32" s="348"/>
      <c r="O32" s="348"/>
      <c r="P32" s="348"/>
      <c r="Q32" s="348"/>
      <c r="R32" s="348"/>
      <c r="S32" s="349"/>
    </row>
    <row r="33" spans="1:24" ht="18.600000000000001" customHeight="1">
      <c r="A33" s="133"/>
      <c r="B33" s="347"/>
      <c r="C33" s="348"/>
      <c r="D33" s="348"/>
      <c r="E33" s="348"/>
      <c r="F33" s="348"/>
      <c r="G33" s="348"/>
      <c r="H33" s="348"/>
      <c r="I33" s="348"/>
      <c r="J33" s="348"/>
      <c r="K33" s="348"/>
      <c r="L33" s="348"/>
      <c r="M33" s="348"/>
      <c r="N33" s="348"/>
      <c r="O33" s="348"/>
      <c r="P33" s="348"/>
      <c r="Q33" s="348"/>
      <c r="R33" s="348"/>
      <c r="S33" s="349"/>
    </row>
    <row r="34" spans="1:24" ht="18.600000000000001" customHeight="1">
      <c r="A34" s="133"/>
      <c r="B34" s="347"/>
      <c r="C34" s="348"/>
      <c r="D34" s="348"/>
      <c r="E34" s="348"/>
      <c r="F34" s="348"/>
      <c r="G34" s="348"/>
      <c r="H34" s="348"/>
      <c r="I34" s="348"/>
      <c r="J34" s="348"/>
      <c r="K34" s="348"/>
      <c r="L34" s="348"/>
      <c r="M34" s="348"/>
      <c r="N34" s="348"/>
      <c r="O34" s="348"/>
      <c r="P34" s="348"/>
      <c r="Q34" s="348"/>
      <c r="R34" s="348"/>
      <c r="S34" s="349"/>
    </row>
    <row r="35" spans="1:24" ht="18.600000000000001" customHeight="1">
      <c r="A35" s="133"/>
      <c r="B35" s="347"/>
      <c r="C35" s="348"/>
      <c r="D35" s="348"/>
      <c r="E35" s="348"/>
      <c r="F35" s="348"/>
      <c r="G35" s="348"/>
      <c r="H35" s="348"/>
      <c r="I35" s="348"/>
      <c r="J35" s="348"/>
      <c r="K35" s="348"/>
      <c r="L35" s="348"/>
      <c r="M35" s="348"/>
      <c r="N35" s="348"/>
      <c r="O35" s="348"/>
      <c r="P35" s="348"/>
      <c r="Q35" s="348"/>
      <c r="R35" s="348"/>
      <c r="S35" s="349"/>
    </row>
    <row r="36" spans="1:24" ht="18.600000000000001" customHeight="1">
      <c r="A36" s="133"/>
      <c r="B36" s="347"/>
      <c r="C36" s="348"/>
      <c r="D36" s="348"/>
      <c r="E36" s="348"/>
      <c r="F36" s="348"/>
      <c r="G36" s="348"/>
      <c r="H36" s="348"/>
      <c r="I36" s="348"/>
      <c r="J36" s="348"/>
      <c r="K36" s="348"/>
      <c r="L36" s="348"/>
      <c r="M36" s="348"/>
      <c r="N36" s="348"/>
      <c r="O36" s="348"/>
      <c r="P36" s="348"/>
      <c r="Q36" s="348"/>
      <c r="R36" s="348"/>
      <c r="S36" s="349"/>
    </row>
    <row r="37" spans="1:24" ht="18.600000000000001" customHeight="1">
      <c r="A37" s="133"/>
      <c r="B37" s="347"/>
      <c r="C37" s="348"/>
      <c r="D37" s="348"/>
      <c r="E37" s="348"/>
      <c r="F37" s="348"/>
      <c r="G37" s="348"/>
      <c r="H37" s="348"/>
      <c r="I37" s="348"/>
      <c r="J37" s="348"/>
      <c r="K37" s="348"/>
      <c r="L37" s="348"/>
      <c r="M37" s="348"/>
      <c r="N37" s="348"/>
      <c r="O37" s="348"/>
      <c r="P37" s="348"/>
      <c r="Q37" s="348"/>
      <c r="R37" s="348"/>
      <c r="S37" s="349"/>
    </row>
    <row r="38" spans="1:24" ht="18.600000000000001" customHeight="1">
      <c r="A38" s="133"/>
      <c r="B38" s="347"/>
      <c r="C38" s="348"/>
      <c r="D38" s="348"/>
      <c r="E38" s="348"/>
      <c r="F38" s="348"/>
      <c r="G38" s="348"/>
      <c r="H38" s="348"/>
      <c r="I38" s="348"/>
      <c r="J38" s="348"/>
      <c r="K38" s="348"/>
      <c r="L38" s="348"/>
      <c r="M38" s="348"/>
      <c r="N38" s="348"/>
      <c r="O38" s="348"/>
      <c r="P38" s="348"/>
      <c r="Q38" s="348"/>
      <c r="R38" s="348"/>
      <c r="S38" s="349"/>
    </row>
    <row r="39" spans="1:24" ht="18.600000000000001" customHeight="1">
      <c r="A39" s="133"/>
      <c r="B39" s="347"/>
      <c r="C39" s="348"/>
      <c r="D39" s="348"/>
      <c r="E39" s="348"/>
      <c r="F39" s="348"/>
      <c r="G39" s="348"/>
      <c r="H39" s="348"/>
      <c r="I39" s="348"/>
      <c r="J39" s="348"/>
      <c r="K39" s="348"/>
      <c r="L39" s="348"/>
      <c r="M39" s="348"/>
      <c r="N39" s="348"/>
      <c r="O39" s="348"/>
      <c r="P39" s="348"/>
      <c r="Q39" s="348"/>
      <c r="R39" s="348"/>
      <c r="S39" s="349"/>
    </row>
    <row r="40" spans="1:24" ht="18.600000000000001" customHeight="1">
      <c r="A40" s="133"/>
      <c r="B40" s="347"/>
      <c r="C40" s="348"/>
      <c r="D40" s="348"/>
      <c r="E40" s="348"/>
      <c r="F40" s="348"/>
      <c r="G40" s="348"/>
      <c r="H40" s="348"/>
      <c r="I40" s="348"/>
      <c r="J40" s="348"/>
      <c r="K40" s="348"/>
      <c r="L40" s="348"/>
      <c r="M40" s="348"/>
      <c r="N40" s="348"/>
      <c r="O40" s="348"/>
      <c r="P40" s="348"/>
      <c r="Q40" s="348"/>
      <c r="R40" s="348"/>
      <c r="S40" s="349"/>
    </row>
    <row r="41" spans="1:24" ht="18.600000000000001" customHeight="1">
      <c r="A41" s="117" t="str">
        <f>【一般用】2026年度応募用紙!A36</f>
        <v>文字数</v>
      </c>
      <c r="B41" s="347"/>
      <c r="C41" s="348"/>
      <c r="D41" s="348"/>
      <c r="E41" s="348"/>
      <c r="F41" s="348"/>
      <c r="G41" s="348"/>
      <c r="H41" s="348"/>
      <c r="I41" s="348"/>
      <c r="J41" s="348"/>
      <c r="K41" s="348"/>
      <c r="L41" s="348"/>
      <c r="M41" s="348"/>
      <c r="N41" s="348"/>
      <c r="O41" s="348"/>
      <c r="P41" s="348"/>
      <c r="Q41" s="348"/>
      <c r="R41" s="348"/>
      <c r="S41" s="349"/>
    </row>
    <row r="42" spans="1:24" ht="18.600000000000001" customHeight="1" thickBot="1">
      <c r="A42" s="118">
        <f>【一般用】2026年度応募用紙!A37</f>
        <v>123</v>
      </c>
      <c r="B42" s="350"/>
      <c r="C42" s="351"/>
      <c r="D42" s="351"/>
      <c r="E42" s="351"/>
      <c r="F42" s="351"/>
      <c r="G42" s="351"/>
      <c r="H42" s="351"/>
      <c r="I42" s="351"/>
      <c r="J42" s="351"/>
      <c r="K42" s="351"/>
      <c r="L42" s="351"/>
      <c r="M42" s="351"/>
      <c r="N42" s="351"/>
      <c r="O42" s="351"/>
      <c r="P42" s="351"/>
      <c r="Q42" s="351"/>
      <c r="R42" s="351"/>
      <c r="S42" s="352"/>
    </row>
    <row r="43" spans="1:24" s="44" customFormat="1" ht="7.5" customHeight="1">
      <c r="U43" s="15"/>
      <c r="V43" s="15"/>
      <c r="W43" s="15"/>
      <c r="X43" s="15"/>
    </row>
    <row r="44" spans="1:24" ht="15.9" customHeight="1"/>
    <row r="45" spans="1:24" ht="21.9" customHeight="1"/>
    <row r="46" spans="1:24" ht="18.75" customHeight="1"/>
    <row r="47" spans="1:24" ht="16.5" customHeight="1"/>
    <row r="48" spans="1:24" ht="21.9" customHeight="1"/>
    <row r="49" ht="21.9" customHeight="1"/>
    <row r="50" ht="11.4" customHeight="1"/>
    <row r="51" ht="21.9" customHeight="1"/>
    <row r="52" ht="21.9" customHeight="1"/>
    <row r="53" ht="11.4" customHeight="1"/>
    <row r="54" ht="21.9" customHeight="1"/>
    <row r="55" ht="21.9" customHeight="1"/>
    <row r="56" ht="11.4" customHeight="1"/>
    <row r="57" ht="21.9" customHeight="1"/>
    <row r="58" ht="3" customHeight="1"/>
    <row r="59" ht="21.9" customHeight="1"/>
    <row r="60" ht="21.9" customHeight="1"/>
    <row r="61" ht="21.9" customHeight="1"/>
    <row r="62" ht="21.9" customHeight="1"/>
    <row r="63" ht="21.9" customHeight="1"/>
    <row r="64" ht="21" customHeight="1"/>
  </sheetData>
  <mergeCells count="51">
    <mergeCell ref="B17:G18"/>
    <mergeCell ref="B5:S5"/>
    <mergeCell ref="B6:S6"/>
    <mergeCell ref="B7:S7"/>
    <mergeCell ref="B12:H12"/>
    <mergeCell ref="I12:K12"/>
    <mergeCell ref="L12:S12"/>
    <mergeCell ref="B8:C8"/>
    <mergeCell ref="H8:I8"/>
    <mergeCell ref="N8:O8"/>
    <mergeCell ref="D8:G8"/>
    <mergeCell ref="J8:M8"/>
    <mergeCell ref="P8:S8"/>
    <mergeCell ref="A10:A11"/>
    <mergeCell ref="G10:M10"/>
    <mergeCell ref="G11:M11"/>
    <mergeCell ref="S10:S11"/>
    <mergeCell ref="A8:A9"/>
    <mergeCell ref="H9:M9"/>
    <mergeCell ref="N9:S9"/>
    <mergeCell ref="B9:G9"/>
    <mergeCell ref="Q10:R11"/>
    <mergeCell ref="O10:P11"/>
    <mergeCell ref="B11:F11"/>
    <mergeCell ref="B10:F10"/>
    <mergeCell ref="A1:S1"/>
    <mergeCell ref="A3:A4"/>
    <mergeCell ref="B3:C3"/>
    <mergeCell ref="N3:O4"/>
    <mergeCell ref="S3:S4"/>
    <mergeCell ref="L3:M4"/>
    <mergeCell ref="Q3:R4"/>
    <mergeCell ref="P3:P4"/>
    <mergeCell ref="D3:K3"/>
    <mergeCell ref="B4:K4"/>
    <mergeCell ref="A20:A40"/>
    <mergeCell ref="B20:S42"/>
    <mergeCell ref="A13:A14"/>
    <mergeCell ref="H17:S17"/>
    <mergeCell ref="B19:G19"/>
    <mergeCell ref="H19:S19"/>
    <mergeCell ref="A17:A19"/>
    <mergeCell ref="C14:G14"/>
    <mergeCell ref="I14:M14"/>
    <mergeCell ref="O14:S14"/>
    <mergeCell ref="B13:S13"/>
    <mergeCell ref="A15:A16"/>
    <mergeCell ref="B15:G16"/>
    <mergeCell ref="H15:S15"/>
    <mergeCell ref="H16:S16"/>
    <mergeCell ref="H18:S18"/>
  </mergeCells>
  <phoneticPr fontId="1"/>
  <pageMargins left="0.43307086614173229" right="7.874015748031496E-2" top="0.27559055118110237" bottom="0.19685039370078741" header="0.19685039370078741" footer="0.19685039370078741"/>
  <pageSetup paperSize="9" orientation="portrait" r:id="rId1"/>
  <headerFooter alignWithMargins="0">
    <oddFooter xml:space="preserve">&amp;R&amp;8
</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EF8EF-520C-4721-A31D-2CD0494FA7BC}">
  <dimension ref="A1:O7"/>
  <sheetViews>
    <sheetView showGridLines="0" zoomScale="85" zoomScaleNormal="85" zoomScaleSheetLayoutView="100" zoomScalePageLayoutView="85" workbookViewId="0">
      <selection activeCell="B2" sqref="B2"/>
    </sheetView>
  </sheetViews>
  <sheetFormatPr defaultColWidth="9" defaultRowHeight="13.2"/>
  <cols>
    <col min="1" max="1" width="2.109375" style="15" customWidth="1"/>
    <col min="2" max="2" width="19" style="15" customWidth="1"/>
    <col min="3" max="3" width="14.21875" style="15" customWidth="1"/>
    <col min="4" max="4" width="45.5546875" style="15" bestFit="1" customWidth="1"/>
    <col min="5" max="5" width="19.21875" style="15" bestFit="1" customWidth="1"/>
    <col min="6" max="6" width="27.21875" style="15" bestFit="1" customWidth="1"/>
    <col min="7" max="7" width="4.6640625" style="15" customWidth="1"/>
    <col min="8" max="8" width="35.6640625" style="15" customWidth="1"/>
    <col min="9" max="16" width="4.6640625" style="15" customWidth="1"/>
    <col min="17" max="16384" width="9" style="15"/>
  </cols>
  <sheetData>
    <row r="1" spans="1:15" ht="27" customHeight="1">
      <c r="B1" s="248" t="s">
        <v>202</v>
      </c>
      <c r="C1" s="248"/>
      <c r="D1" s="248"/>
      <c r="E1" s="248"/>
      <c r="F1" s="248"/>
      <c r="G1" s="248"/>
      <c r="H1" s="248"/>
      <c r="I1" s="106"/>
      <c r="J1" s="106"/>
      <c r="K1" s="106"/>
      <c r="L1" s="106"/>
      <c r="M1" s="106"/>
      <c r="N1" s="106"/>
      <c r="O1" s="106"/>
    </row>
    <row r="2" spans="1:15" ht="27" customHeight="1">
      <c r="A2" s="104"/>
      <c r="B2" s="105"/>
      <c r="C2" s="105"/>
      <c r="D2" s="105"/>
      <c r="E2" s="105"/>
      <c r="F2" s="105"/>
      <c r="G2" s="105"/>
      <c r="H2" s="105"/>
      <c r="I2" s="105"/>
      <c r="J2" s="105"/>
      <c r="K2" s="105"/>
      <c r="L2" s="105"/>
      <c r="M2" s="105"/>
      <c r="N2" s="105"/>
      <c r="O2" s="105"/>
    </row>
    <row r="3" spans="1:15" ht="27" customHeight="1">
      <c r="A3" s="104"/>
      <c r="B3" s="109" t="s">
        <v>34</v>
      </c>
      <c r="C3" s="110" t="s">
        <v>35</v>
      </c>
      <c r="D3" s="110" t="s">
        <v>4</v>
      </c>
      <c r="E3" s="446" t="s">
        <v>21</v>
      </c>
      <c r="F3" s="447"/>
      <c r="G3" s="448"/>
      <c r="H3" s="110" t="s">
        <v>152</v>
      </c>
      <c r="I3" s="105"/>
      <c r="J3" s="105"/>
      <c r="K3" s="105"/>
      <c r="L3" s="105"/>
      <c r="M3" s="105"/>
      <c r="N3" s="105"/>
      <c r="O3" s="105"/>
    </row>
    <row r="4" spans="1:15" ht="27" customHeight="1">
      <c r="A4" s="104"/>
      <c r="B4" s="107" t="str">
        <f>IF(【一般用】2026年度応募用紙!B6="","",【一般用】2026年度応募用紙!B6)</f>
        <v>映像技術部門</v>
      </c>
      <c r="C4" s="107" t="str">
        <f>IF(【一般用】2026年度応募用紙!B7="","",【一般用】2026年度応募用紙!B7)</f>
        <v/>
      </c>
      <c r="D4" s="107" t="str">
        <f>IF(【一般用】2026年度応募用紙!B8="","",【一般用】2026年度応募用紙!B8)</f>
        <v/>
      </c>
      <c r="E4" s="449" t="str">
        <f>_xlfn.CONCAT(【一般用】2026年度応募用紙!B10:N10)</f>
        <v>.mp4</v>
      </c>
      <c r="F4" s="450"/>
      <c r="G4" s="451"/>
      <c r="H4" s="108" t="str">
        <f>IF(【一般用】2026年度応募用紙!B39="","",【一般用】2026年度応募用紙!B39)</f>
        <v/>
      </c>
      <c r="I4" s="105"/>
      <c r="J4" s="105"/>
      <c r="K4" s="105"/>
      <c r="L4" s="105"/>
      <c r="M4" s="105"/>
      <c r="N4" s="105"/>
      <c r="O4" s="105"/>
    </row>
    <row r="5" spans="1:15" ht="27" customHeight="1">
      <c r="A5" s="104"/>
      <c r="B5" s="105"/>
      <c r="C5" s="105"/>
      <c r="D5" s="105"/>
      <c r="E5" s="105"/>
      <c r="F5" s="105"/>
      <c r="G5" s="105"/>
      <c r="H5" s="105"/>
      <c r="I5" s="105"/>
      <c r="J5" s="105"/>
      <c r="K5" s="105"/>
      <c r="L5" s="105"/>
      <c r="M5" s="105"/>
      <c r="N5" s="105"/>
      <c r="O5" s="105"/>
    </row>
    <row r="6" spans="1:15" ht="21.9" customHeight="1"/>
    <row r="7" spans="1:15" ht="21" customHeight="1"/>
  </sheetData>
  <mergeCells count="3">
    <mergeCell ref="B1:H1"/>
    <mergeCell ref="E3:G3"/>
    <mergeCell ref="E4:G4"/>
  </mergeCells>
  <phoneticPr fontId="1"/>
  <pageMargins left="0.23622047244094491" right="0.27559055118110237" top="0.27559055118110237" bottom="0.19685039370078741" header="0.19685039370078741" footer="0.19685039370078741"/>
  <pageSetup paperSize="9" orientation="portrait" r:id="rId1"/>
  <headerFooter alignWithMargins="0">
    <oddFooter xml:space="preserve">&amp;R&amp;8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6"/>
  <sheetViews>
    <sheetView showGridLines="0" showZeros="0" zoomScale="85" zoomScaleNormal="85" zoomScalePageLayoutView="85" workbookViewId="0">
      <selection activeCell="O21" sqref="O21"/>
    </sheetView>
  </sheetViews>
  <sheetFormatPr defaultColWidth="12.109375" defaultRowHeight="11.4"/>
  <cols>
    <col min="1" max="1" width="3.33203125" style="46" customWidth="1"/>
    <col min="2" max="2" width="2.88671875" style="46" customWidth="1"/>
    <col min="3" max="3" width="14.5546875" style="46" customWidth="1"/>
    <col min="4" max="4" width="15.6640625" style="46" customWidth="1"/>
    <col min="5" max="5" width="13.6640625" style="46" customWidth="1"/>
    <col min="6" max="7" width="7.6640625" style="46" customWidth="1"/>
    <col min="8" max="8" width="2.6640625" style="46" customWidth="1"/>
    <col min="9" max="9" width="7.44140625" style="46" customWidth="1"/>
    <col min="10" max="21" width="12.109375" style="46" customWidth="1"/>
    <col min="22" max="24" width="19.44140625" style="46" customWidth="1"/>
    <col min="25" max="16384" width="12.109375" style="46"/>
  </cols>
  <sheetData>
    <row r="1" spans="1:27" ht="22.5" customHeight="1">
      <c r="A1" s="45"/>
      <c r="B1" s="45"/>
      <c r="C1" s="45"/>
      <c r="D1" s="45"/>
      <c r="E1" s="45"/>
      <c r="F1" s="45"/>
      <c r="G1" s="45"/>
      <c r="H1" s="45"/>
    </row>
    <row r="2" spans="1:27" ht="15" customHeight="1" thickBot="1">
      <c r="A2" s="452"/>
      <c r="B2" s="47"/>
      <c r="C2" s="48"/>
      <c r="D2" s="48"/>
      <c r="E2" s="48"/>
      <c r="F2" s="48"/>
      <c r="G2" s="48"/>
      <c r="H2" s="49"/>
    </row>
    <row r="3" spans="1:27" ht="21.9" customHeight="1">
      <c r="A3" s="452"/>
      <c r="B3" s="50"/>
      <c r="C3" s="51" t="s">
        <v>115</v>
      </c>
      <c r="D3" s="453">
        <f>【一般用】2026年度応募用紙!D51:S51</f>
        <v>0</v>
      </c>
      <c r="E3" s="454"/>
      <c r="F3" s="454"/>
      <c r="G3" s="455"/>
      <c r="H3" s="52"/>
      <c r="V3" s="53"/>
      <c r="W3" s="53"/>
      <c r="X3" s="54"/>
      <c r="Y3" s="55"/>
      <c r="Z3" s="56"/>
      <c r="AA3" s="57"/>
    </row>
    <row r="4" spans="1:27" ht="21.9" customHeight="1">
      <c r="A4" s="452"/>
      <c r="B4" s="50"/>
      <c r="C4" s="58" t="s">
        <v>114</v>
      </c>
      <c r="D4" s="456">
        <f>【一般用】2026年度応募用紙!G53</f>
        <v>0</v>
      </c>
      <c r="E4" s="457"/>
      <c r="F4" s="457"/>
      <c r="G4" s="458"/>
      <c r="H4" s="52"/>
      <c r="V4" s="59"/>
      <c r="W4" s="59"/>
      <c r="X4" s="59"/>
      <c r="Z4" s="56"/>
    </row>
    <row r="5" spans="1:27" ht="21.9" customHeight="1">
      <c r="A5" s="452"/>
      <c r="B5" s="50"/>
      <c r="C5" s="60" t="s">
        <v>113</v>
      </c>
      <c r="D5" s="61">
        <f>【一般用】2026年度応募用紙!D55:J55</f>
        <v>0</v>
      </c>
      <c r="E5" s="62" t="s">
        <v>112</v>
      </c>
      <c r="F5" s="468">
        <f>【一般用】2026年度応募用紙!M55</f>
        <v>0</v>
      </c>
      <c r="G5" s="469"/>
      <c r="H5" s="63"/>
      <c r="V5" s="59"/>
      <c r="W5" s="59"/>
      <c r="X5" s="59"/>
      <c r="Z5" s="56"/>
      <c r="AA5" s="64"/>
    </row>
    <row r="6" spans="1:27" ht="21.9" customHeight="1" thickBot="1">
      <c r="A6" s="452"/>
      <c r="B6" s="50"/>
      <c r="C6" s="65" t="s">
        <v>111</v>
      </c>
      <c r="D6" s="459">
        <f>【一般用】2026年度応募用紙!M54</f>
        <v>0</v>
      </c>
      <c r="E6" s="460"/>
      <c r="F6" s="460"/>
      <c r="G6" s="461"/>
      <c r="H6" s="63"/>
      <c r="V6" s="59"/>
      <c r="W6" s="59"/>
      <c r="X6" s="59"/>
      <c r="Z6" s="56"/>
      <c r="AA6" s="64"/>
    </row>
    <row r="7" spans="1:27" ht="21.9" customHeight="1" thickBot="1">
      <c r="A7" s="452"/>
      <c r="B7" s="50"/>
      <c r="C7" s="66" t="s">
        <v>109</v>
      </c>
      <c r="D7" s="462">
        <f>【一般用】2026年度応募用紙!D54:J54</f>
        <v>0</v>
      </c>
      <c r="E7" s="463"/>
      <c r="F7" s="463"/>
      <c r="G7" s="464"/>
      <c r="H7" s="52"/>
      <c r="V7" s="59"/>
      <c r="W7" s="59"/>
      <c r="X7" s="59"/>
      <c r="Z7" s="56"/>
      <c r="AA7" s="64"/>
    </row>
    <row r="8" spans="1:27" ht="15" customHeight="1" thickBot="1">
      <c r="A8" s="452"/>
      <c r="B8" s="50"/>
      <c r="C8" s="67"/>
      <c r="D8" s="36"/>
      <c r="E8" s="67"/>
      <c r="F8" s="67"/>
      <c r="G8" s="36"/>
      <c r="H8" s="63"/>
      <c r="V8" s="59"/>
      <c r="W8" s="59"/>
      <c r="Z8" s="56"/>
      <c r="AA8" s="64"/>
    </row>
    <row r="9" spans="1:27" ht="21.9" customHeight="1" thickBot="1">
      <c r="A9" s="452"/>
      <c r="B9" s="50"/>
      <c r="C9" s="66" t="s">
        <v>25</v>
      </c>
      <c r="D9" s="465" t="str">
        <f>【一般用】2026年度応募用紙!B6</f>
        <v>映像技術部門</v>
      </c>
      <c r="E9" s="466"/>
      <c r="F9" s="466"/>
      <c r="G9" s="467"/>
      <c r="H9" s="63"/>
      <c r="V9" s="59"/>
      <c r="W9" s="59"/>
      <c r="Z9" s="56"/>
      <c r="AA9" s="64"/>
    </row>
    <row r="10" spans="1:27" ht="21.9" customHeight="1" thickBot="1">
      <c r="A10" s="452"/>
      <c r="B10" s="50"/>
      <c r="C10" s="66" t="s">
        <v>108</v>
      </c>
      <c r="D10" s="465">
        <f>【一般用】2026年度応募用紙!B7</f>
        <v>0</v>
      </c>
      <c r="E10" s="466"/>
      <c r="F10" s="466"/>
      <c r="G10" s="467"/>
      <c r="H10" s="52"/>
      <c r="V10" s="59"/>
      <c r="Z10" s="56"/>
      <c r="AA10" s="64"/>
    </row>
    <row r="11" spans="1:27" ht="21.9" customHeight="1" thickBot="1">
      <c r="A11" s="452"/>
      <c r="B11" s="50"/>
      <c r="C11" s="66" t="s">
        <v>1</v>
      </c>
      <c r="D11" s="465">
        <f>【一般用】2026年度応募用紙!B8</f>
        <v>0</v>
      </c>
      <c r="E11" s="466"/>
      <c r="F11" s="466"/>
      <c r="G11" s="467"/>
      <c r="H11" s="52"/>
      <c r="V11" s="59"/>
      <c r="Z11" s="56"/>
      <c r="AA11" s="64"/>
    </row>
    <row r="12" spans="1:27" ht="21.9" customHeight="1" thickBot="1">
      <c r="A12" s="452"/>
      <c r="B12" s="50"/>
      <c r="C12" s="68" t="s">
        <v>2</v>
      </c>
      <c r="D12" s="462">
        <f>【一般用】2026年度応募用紙!B39</f>
        <v>0</v>
      </c>
      <c r="E12" s="463"/>
      <c r="F12" s="463"/>
      <c r="G12" s="464"/>
      <c r="H12" s="52"/>
      <c r="V12" s="59"/>
      <c r="Z12" s="56"/>
      <c r="AA12" s="64"/>
    </row>
    <row r="13" spans="1:27" ht="21.9" customHeight="1" thickBot="1">
      <c r="A13" s="452"/>
      <c r="B13" s="50"/>
      <c r="C13" s="69" t="s">
        <v>107</v>
      </c>
      <c r="D13" s="462" t="str">
        <f>【一般用】2026年度応募用紙!B10&amp;【一般用】2026年度応募用紙!F10&amp;【一般用】2026年度応募用紙!N10</f>
        <v>.mp4</v>
      </c>
      <c r="E13" s="463"/>
      <c r="F13" s="463"/>
      <c r="G13" s="464"/>
      <c r="H13" s="63"/>
      <c r="V13" s="59"/>
      <c r="Z13" s="56"/>
      <c r="AA13" s="64"/>
    </row>
    <row r="14" spans="1:27" ht="21.9" customHeight="1" thickBot="1">
      <c r="A14" s="452"/>
      <c r="B14" s="50"/>
      <c r="C14" s="93" t="s">
        <v>3</v>
      </c>
      <c r="D14" s="462" t="str">
        <f>【一般用】2026年度応募用紙!Q9&amp;【一般用】2026年度応募用紙!S9</f>
        <v>fps</v>
      </c>
      <c r="E14" s="463"/>
      <c r="F14" s="463"/>
      <c r="G14" s="464"/>
      <c r="H14" s="63"/>
      <c r="V14" s="59"/>
      <c r="Z14" s="56"/>
      <c r="AA14" s="64"/>
    </row>
    <row r="15" spans="1:27" ht="21.9" customHeight="1" thickBot="1">
      <c r="A15" s="452"/>
      <c r="B15" s="50"/>
      <c r="C15" s="111" t="s">
        <v>110</v>
      </c>
      <c r="D15" s="470">
        <f>【一般用】2026年度応募用紙!B11</f>
        <v>0</v>
      </c>
      <c r="E15" s="471"/>
      <c r="F15" s="471"/>
      <c r="G15" s="472"/>
      <c r="H15" s="63"/>
      <c r="V15" s="59"/>
      <c r="Z15" s="56"/>
    </row>
    <row r="16" spans="1:27" ht="9.9" customHeight="1">
      <c r="A16" s="452"/>
      <c r="B16" s="50"/>
      <c r="C16" s="70"/>
      <c r="D16" s="71"/>
      <c r="E16" s="72"/>
      <c r="F16" s="72"/>
      <c r="G16" s="73"/>
      <c r="H16" s="63"/>
      <c r="V16" s="59"/>
      <c r="Z16" s="56"/>
    </row>
    <row r="17" spans="1:26" ht="9.9" customHeight="1">
      <c r="A17" s="452"/>
      <c r="B17" s="50"/>
      <c r="C17" s="70"/>
      <c r="D17" s="71"/>
      <c r="E17" s="72"/>
      <c r="F17" s="72"/>
      <c r="G17" s="73"/>
      <c r="H17" s="63"/>
      <c r="V17" s="59"/>
      <c r="Z17" s="56"/>
    </row>
    <row r="18" spans="1:26" ht="17.100000000000001" customHeight="1">
      <c r="A18" s="452"/>
      <c r="B18" s="50"/>
      <c r="C18" s="74"/>
      <c r="D18" s="75" t="s">
        <v>106</v>
      </c>
      <c r="E18" s="76"/>
      <c r="F18" s="76"/>
      <c r="G18" s="77"/>
      <c r="H18" s="63"/>
      <c r="V18" s="59"/>
      <c r="Y18" s="55"/>
      <c r="Z18" s="56"/>
    </row>
    <row r="19" spans="1:26" ht="17.100000000000001" customHeight="1">
      <c r="A19" s="452"/>
      <c r="B19" s="50"/>
      <c r="C19" s="78"/>
      <c r="D19" s="79" t="s">
        <v>145</v>
      </c>
      <c r="E19" s="76"/>
      <c r="F19" s="76"/>
      <c r="G19" s="77"/>
      <c r="H19" s="63"/>
      <c r="V19" s="59"/>
      <c r="Z19" s="56"/>
    </row>
    <row r="20" spans="1:26" ht="13.5" customHeight="1" thickBot="1">
      <c r="A20" s="452"/>
      <c r="B20" s="80"/>
      <c r="C20" s="81"/>
      <c r="D20" s="82" t="s">
        <v>130</v>
      </c>
      <c r="E20" s="83"/>
      <c r="F20" s="83"/>
      <c r="G20" s="84"/>
      <c r="H20" s="85"/>
      <c r="V20" s="59"/>
      <c r="Z20" s="56"/>
    </row>
    <row r="21" spans="1:26" ht="20.100000000000001" customHeight="1">
      <c r="A21" s="452"/>
      <c r="B21" s="86"/>
      <c r="C21" s="87"/>
      <c r="D21" s="87"/>
      <c r="E21" s="87"/>
      <c r="F21" s="87"/>
      <c r="G21" s="87"/>
      <c r="H21" s="88"/>
      <c r="V21" s="54"/>
      <c r="Z21" s="56"/>
    </row>
    <row r="22" spans="1:26" ht="17.100000000000001" customHeight="1">
      <c r="B22" s="89"/>
      <c r="V22" s="59"/>
      <c r="Z22" s="56"/>
    </row>
    <row r="23" spans="1:26" ht="17.100000000000001" customHeight="1">
      <c r="B23" s="89"/>
      <c r="C23" s="89"/>
      <c r="D23" s="89"/>
      <c r="E23" s="89"/>
      <c r="F23" s="89"/>
      <c r="G23" s="89"/>
      <c r="H23" s="89"/>
      <c r="V23" s="59"/>
      <c r="Z23" s="56"/>
    </row>
    <row r="24" spans="1:26" ht="6" customHeight="1">
      <c r="B24" s="89"/>
      <c r="G24" s="90"/>
      <c r="H24" s="90"/>
      <c r="V24" s="59"/>
      <c r="Z24" s="56"/>
    </row>
    <row r="25" spans="1:26" ht="6.9" customHeight="1">
      <c r="B25" s="89"/>
      <c r="H25" s="89"/>
      <c r="V25" s="59"/>
      <c r="Z25" s="56"/>
    </row>
    <row r="26" spans="1:26" ht="12.75" customHeight="1">
      <c r="B26" s="89"/>
      <c r="D26" s="89"/>
      <c r="E26" s="89"/>
      <c r="F26" s="89"/>
      <c r="V26" s="59"/>
      <c r="Z26" s="56"/>
    </row>
    <row r="27" spans="1:26" ht="12.75" customHeight="1">
      <c r="B27" s="89"/>
      <c r="C27" s="91" t="s">
        <v>105</v>
      </c>
      <c r="D27" s="89"/>
      <c r="E27" s="89"/>
      <c r="F27" s="89"/>
      <c r="H27" s="89"/>
      <c r="V27" s="59"/>
      <c r="Z27" s="56"/>
    </row>
    <row r="28" spans="1:26" ht="12.75" customHeight="1">
      <c r="B28" s="89"/>
      <c r="D28" s="89"/>
      <c r="E28" s="89"/>
      <c r="F28" s="89"/>
      <c r="G28" s="89"/>
      <c r="H28" s="89"/>
      <c r="V28" s="59"/>
      <c r="W28" s="59"/>
      <c r="Z28" s="56"/>
    </row>
    <row r="29" spans="1:26" ht="12.75" customHeight="1">
      <c r="V29" s="59"/>
      <c r="W29" s="59"/>
      <c r="Z29" s="56"/>
    </row>
    <row r="30" spans="1:26" ht="12.75" customHeight="1">
      <c r="C30" s="71"/>
      <c r="V30" s="54"/>
      <c r="W30" s="53"/>
      <c r="X30" s="55"/>
      <c r="Z30" s="56"/>
    </row>
    <row r="31" spans="1:26" ht="12.75" customHeight="1">
      <c r="V31" s="59"/>
      <c r="Z31" s="56"/>
    </row>
    <row r="32" spans="1:26" ht="18" customHeight="1">
      <c r="V32" s="59"/>
      <c r="Z32" s="56"/>
    </row>
    <row r="33" spans="22:26" ht="18" customHeight="1">
      <c r="V33" s="59"/>
      <c r="Z33" s="56"/>
    </row>
    <row r="34" spans="22:26" ht="18" customHeight="1">
      <c r="V34" s="59"/>
      <c r="W34" s="71"/>
      <c r="Z34" s="56"/>
    </row>
    <row r="35" spans="22:26">
      <c r="V35" s="59"/>
      <c r="Z35" s="56"/>
    </row>
    <row r="36" spans="22:26">
      <c r="V36" s="59"/>
      <c r="Z36" s="56"/>
    </row>
    <row r="37" spans="22:26">
      <c r="V37" s="59"/>
      <c r="W37" s="59"/>
      <c r="Z37" s="56"/>
    </row>
    <row r="38" spans="22:26">
      <c r="W38" s="59"/>
      <c r="Z38" s="56"/>
    </row>
    <row r="39" spans="22:26">
      <c r="W39" s="59"/>
      <c r="Z39" s="56"/>
    </row>
    <row r="40" spans="22:26">
      <c r="X40" s="59"/>
      <c r="Z40" s="56"/>
    </row>
    <row r="41" spans="22:26">
      <c r="X41" s="59"/>
      <c r="Z41" s="56"/>
    </row>
    <row r="42" spans="22:26">
      <c r="X42" s="59"/>
      <c r="Z42" s="56"/>
    </row>
    <row r="43" spans="22:26">
      <c r="Z43" s="56"/>
    </row>
    <row r="44" spans="22:26">
      <c r="X44" s="92"/>
      <c r="Z44" s="56"/>
    </row>
    <row r="45" spans="22:26">
      <c r="Z45" s="56"/>
    </row>
    <row r="46" spans="22:26">
      <c r="Z46" s="56"/>
    </row>
    <row r="47" spans="22:26">
      <c r="Z47" s="56"/>
    </row>
    <row r="48" spans="22:26">
      <c r="Z48" s="56"/>
    </row>
    <row r="49" spans="22:26">
      <c r="Z49" s="56"/>
    </row>
    <row r="50" spans="22:26">
      <c r="Z50" s="56"/>
    </row>
    <row r="51" spans="22:26">
      <c r="Z51" s="56"/>
    </row>
    <row r="52" spans="22:26">
      <c r="Z52" s="56"/>
    </row>
    <row r="53" spans="22:26">
      <c r="Z53" s="56"/>
    </row>
    <row r="54" spans="22:26">
      <c r="Z54" s="56"/>
    </row>
    <row r="55" spans="22:26">
      <c r="V55" s="71"/>
      <c r="Z55" s="56"/>
    </row>
    <row r="56" spans="22:26">
      <c r="V56" s="71"/>
      <c r="Z56" s="56"/>
    </row>
    <row r="57" spans="22:26">
      <c r="Z57" s="56"/>
    </row>
    <row r="58" spans="22:26">
      <c r="Z58" s="56"/>
    </row>
    <row r="59" spans="22:26">
      <c r="Z59" s="56"/>
    </row>
    <row r="60" spans="22:26">
      <c r="Z60" s="56"/>
    </row>
    <row r="61" spans="22:26">
      <c r="Z61" s="56"/>
    </row>
    <row r="62" spans="22:26">
      <c r="Z62" s="56"/>
    </row>
    <row r="63" spans="22:26">
      <c r="Z63" s="56"/>
    </row>
    <row r="64" spans="22:26">
      <c r="Z64" s="56"/>
    </row>
    <row r="65" spans="26:26">
      <c r="Z65" s="56"/>
    </row>
    <row r="66" spans="26:26">
      <c r="Z66" s="56"/>
    </row>
  </sheetData>
  <mergeCells count="13">
    <mergeCell ref="A2:A21"/>
    <mergeCell ref="D3:G3"/>
    <mergeCell ref="D4:G4"/>
    <mergeCell ref="D6:G6"/>
    <mergeCell ref="D7:G7"/>
    <mergeCell ref="D9:G9"/>
    <mergeCell ref="D13:G13"/>
    <mergeCell ref="D10:G10"/>
    <mergeCell ref="D11:G11"/>
    <mergeCell ref="D12:G12"/>
    <mergeCell ref="D14:G14"/>
    <mergeCell ref="F5:G5"/>
    <mergeCell ref="D15:G15"/>
  </mergeCells>
  <phoneticPr fontId="1"/>
  <dataValidations count="11">
    <dataValidation type="list" allowBlank="1" sqref="WVF983050 IT65546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8:WVF9 WLJ8:WLJ9 WBN8:WBN9 VRR8:VRR9 VHV8:VHV9 UXZ8:UXZ9 UOD8:UOD9 UEH8:UEH9 TUL8:TUL9 TKP8:TKP9 TAT8:TAT9 SQX8:SQX9 SHB8:SHB9 RXF8:RXF9 RNJ8:RNJ9 RDN8:RDN9 QTR8:QTR9 QJV8:QJV9 PZZ8:PZZ9 PQD8:PQD9 PGH8:PGH9 OWL8:OWL9 OMP8:OMP9 OCT8:OCT9 NSX8:NSX9 NJB8:NJB9 MZF8:MZF9 MPJ8:MPJ9 MFN8:MFN9 LVR8:LVR9 LLV8:LLV9 LBZ8:LBZ9 KSD8:KSD9 KIH8:KIH9 JYL8:JYL9 JOP8:JOP9 JET8:JET9 IUX8:IUX9 ILB8:ILB9 IBF8:IBF9 HRJ8:HRJ9 HHN8:HHN9 GXR8:GXR9 GNV8:GNV9 GDZ8:GDZ9 FUD8:FUD9 FKH8:FKH9 FAL8:FAL9 EQP8:EQP9 EGT8:EGT9 DWX8:DWX9 DNB8:DNB9 DDF8:DDF9 CTJ8:CTJ9 CJN8:CJN9 BZR8:BZR9 BPV8:BPV9 BFZ8:BFZ9 AWD8:AWD9 AMH8:AMH9 ACL8:ACL9 SP8:SP9 IT8:IT9 D8 D983047 D917511 D851975 D786439 D720903 D655367 D589831 D524295 D458759 D393223 D327687 D262151 D196615 D131079 D65543" xr:uid="{00000000-0002-0000-0200-000000000000}">
      <formula1>日付2</formula1>
    </dataValidation>
    <dataValidation type="list" allowBlank="1" sqref="WVF983047 IT65543 SP65543 ACL65543 AMH65543 AWD65543 BFZ65543 BPV65543 BZR65543 CJN65543 CTJ65543 DDF65543 DNB65543 DWX65543 EGT65543 EQP65543 FAL65543 FKH65543 FUD65543 GDZ65543 GNV65543 GXR65543 HHN65543 HRJ65543 IBF65543 ILB65543 IUX65543 JET65543 JOP65543 JYL65543 KIH65543 KSD65543 LBZ65543 LLV65543 LVR65543 MFN65543 MPJ65543 MZF65543 NJB65543 NSX65543 OCT65543 OMP65543 OWL65543 PGH65543 PQD65543 PZZ65543 QJV65543 QTR65543 RDN65543 RNJ65543 RXF65543 SHB65543 SQX65543 TAT65543 TKP65543 TUL65543 UEH65543 UOD65543 UXZ65543 VHV65543 VRR65543 WBN65543 WLJ65543 WVF65543 IT131079 SP131079 ACL131079 AMH131079 AWD131079 BFZ131079 BPV131079 BZR131079 CJN131079 CTJ131079 DDF131079 DNB131079 DWX131079 EGT131079 EQP131079 FAL131079 FKH131079 FUD131079 GDZ131079 GNV131079 GXR131079 HHN131079 HRJ131079 IBF131079 ILB131079 IUX131079 JET131079 JOP131079 JYL131079 KIH131079 KSD131079 LBZ131079 LLV131079 LVR131079 MFN131079 MPJ131079 MZF131079 NJB131079 NSX131079 OCT131079 OMP131079 OWL131079 PGH131079 PQD131079 PZZ131079 QJV131079 QTR131079 RDN131079 RNJ131079 RXF131079 SHB131079 SQX131079 TAT131079 TKP131079 TUL131079 UEH131079 UOD131079 UXZ131079 VHV131079 VRR131079 WBN131079 WLJ131079 WVF131079 IT196615 SP196615 ACL196615 AMH196615 AWD196615 BFZ196615 BPV196615 BZR196615 CJN196615 CTJ196615 DDF196615 DNB196615 DWX196615 EGT196615 EQP196615 FAL196615 FKH196615 FUD196615 GDZ196615 GNV196615 GXR196615 HHN196615 HRJ196615 IBF196615 ILB196615 IUX196615 JET196615 JOP196615 JYL196615 KIH196615 KSD196615 LBZ196615 LLV196615 LVR196615 MFN196615 MPJ196615 MZF196615 NJB196615 NSX196615 OCT196615 OMP196615 OWL196615 PGH196615 PQD196615 PZZ196615 QJV196615 QTR196615 RDN196615 RNJ196615 RXF196615 SHB196615 SQX196615 TAT196615 TKP196615 TUL196615 UEH196615 UOD196615 UXZ196615 VHV196615 VRR196615 WBN196615 WLJ196615 WVF196615 IT262151 SP262151 ACL262151 AMH262151 AWD262151 BFZ262151 BPV262151 BZR262151 CJN262151 CTJ262151 DDF262151 DNB262151 DWX262151 EGT262151 EQP262151 FAL262151 FKH262151 FUD262151 GDZ262151 GNV262151 GXR262151 HHN262151 HRJ262151 IBF262151 ILB262151 IUX262151 JET262151 JOP262151 JYL262151 KIH262151 KSD262151 LBZ262151 LLV262151 LVR262151 MFN262151 MPJ262151 MZF262151 NJB262151 NSX262151 OCT262151 OMP262151 OWL262151 PGH262151 PQD262151 PZZ262151 QJV262151 QTR262151 RDN262151 RNJ262151 RXF262151 SHB262151 SQX262151 TAT262151 TKP262151 TUL262151 UEH262151 UOD262151 UXZ262151 VHV262151 VRR262151 WBN262151 WLJ262151 WVF262151 IT327687 SP327687 ACL327687 AMH327687 AWD327687 BFZ327687 BPV327687 BZR327687 CJN327687 CTJ327687 DDF327687 DNB327687 DWX327687 EGT327687 EQP327687 FAL327687 FKH327687 FUD327687 GDZ327687 GNV327687 GXR327687 HHN327687 HRJ327687 IBF327687 ILB327687 IUX327687 JET327687 JOP327687 JYL327687 KIH327687 KSD327687 LBZ327687 LLV327687 LVR327687 MFN327687 MPJ327687 MZF327687 NJB327687 NSX327687 OCT327687 OMP327687 OWL327687 PGH327687 PQD327687 PZZ327687 QJV327687 QTR327687 RDN327687 RNJ327687 RXF327687 SHB327687 SQX327687 TAT327687 TKP327687 TUL327687 UEH327687 UOD327687 UXZ327687 VHV327687 VRR327687 WBN327687 WLJ327687 WVF327687 IT393223 SP393223 ACL393223 AMH393223 AWD393223 BFZ393223 BPV393223 BZR393223 CJN393223 CTJ393223 DDF393223 DNB393223 DWX393223 EGT393223 EQP393223 FAL393223 FKH393223 FUD393223 GDZ393223 GNV393223 GXR393223 HHN393223 HRJ393223 IBF393223 ILB393223 IUX393223 JET393223 JOP393223 JYL393223 KIH393223 KSD393223 LBZ393223 LLV393223 LVR393223 MFN393223 MPJ393223 MZF393223 NJB393223 NSX393223 OCT393223 OMP393223 OWL393223 PGH393223 PQD393223 PZZ393223 QJV393223 QTR393223 RDN393223 RNJ393223 RXF393223 SHB393223 SQX393223 TAT393223 TKP393223 TUL393223 UEH393223 UOD393223 UXZ393223 VHV393223 VRR393223 WBN393223 WLJ393223 WVF393223 IT458759 SP458759 ACL458759 AMH458759 AWD458759 BFZ458759 BPV458759 BZR458759 CJN458759 CTJ458759 DDF458759 DNB458759 DWX458759 EGT458759 EQP458759 FAL458759 FKH458759 FUD458759 GDZ458759 GNV458759 GXR458759 HHN458759 HRJ458759 IBF458759 ILB458759 IUX458759 JET458759 JOP458759 JYL458759 KIH458759 KSD458759 LBZ458759 LLV458759 LVR458759 MFN458759 MPJ458759 MZF458759 NJB458759 NSX458759 OCT458759 OMP458759 OWL458759 PGH458759 PQD458759 PZZ458759 QJV458759 QTR458759 RDN458759 RNJ458759 RXF458759 SHB458759 SQX458759 TAT458759 TKP458759 TUL458759 UEH458759 UOD458759 UXZ458759 VHV458759 VRR458759 WBN458759 WLJ458759 WVF458759 IT524295 SP524295 ACL524295 AMH524295 AWD524295 BFZ524295 BPV524295 BZR524295 CJN524295 CTJ524295 DDF524295 DNB524295 DWX524295 EGT524295 EQP524295 FAL524295 FKH524295 FUD524295 GDZ524295 GNV524295 GXR524295 HHN524295 HRJ524295 IBF524295 ILB524295 IUX524295 JET524295 JOP524295 JYL524295 KIH524295 KSD524295 LBZ524295 LLV524295 LVR524295 MFN524295 MPJ524295 MZF524295 NJB524295 NSX524295 OCT524295 OMP524295 OWL524295 PGH524295 PQD524295 PZZ524295 QJV524295 QTR524295 RDN524295 RNJ524295 RXF524295 SHB524295 SQX524295 TAT524295 TKP524295 TUL524295 UEH524295 UOD524295 UXZ524295 VHV524295 VRR524295 WBN524295 WLJ524295 WVF524295 IT589831 SP589831 ACL589831 AMH589831 AWD589831 BFZ589831 BPV589831 BZR589831 CJN589831 CTJ589831 DDF589831 DNB589831 DWX589831 EGT589831 EQP589831 FAL589831 FKH589831 FUD589831 GDZ589831 GNV589831 GXR589831 HHN589831 HRJ589831 IBF589831 ILB589831 IUX589831 JET589831 JOP589831 JYL589831 KIH589831 KSD589831 LBZ589831 LLV589831 LVR589831 MFN589831 MPJ589831 MZF589831 NJB589831 NSX589831 OCT589831 OMP589831 OWL589831 PGH589831 PQD589831 PZZ589831 QJV589831 QTR589831 RDN589831 RNJ589831 RXF589831 SHB589831 SQX589831 TAT589831 TKP589831 TUL589831 UEH589831 UOD589831 UXZ589831 VHV589831 VRR589831 WBN589831 WLJ589831 WVF589831 IT655367 SP655367 ACL655367 AMH655367 AWD655367 BFZ655367 BPV655367 BZR655367 CJN655367 CTJ655367 DDF655367 DNB655367 DWX655367 EGT655367 EQP655367 FAL655367 FKH655367 FUD655367 GDZ655367 GNV655367 GXR655367 HHN655367 HRJ655367 IBF655367 ILB655367 IUX655367 JET655367 JOP655367 JYL655367 KIH655367 KSD655367 LBZ655367 LLV655367 LVR655367 MFN655367 MPJ655367 MZF655367 NJB655367 NSX655367 OCT655367 OMP655367 OWL655367 PGH655367 PQD655367 PZZ655367 QJV655367 QTR655367 RDN655367 RNJ655367 RXF655367 SHB655367 SQX655367 TAT655367 TKP655367 TUL655367 UEH655367 UOD655367 UXZ655367 VHV655367 VRR655367 WBN655367 WLJ655367 WVF655367 IT720903 SP720903 ACL720903 AMH720903 AWD720903 BFZ720903 BPV720903 BZR720903 CJN720903 CTJ720903 DDF720903 DNB720903 DWX720903 EGT720903 EQP720903 FAL720903 FKH720903 FUD720903 GDZ720903 GNV720903 GXR720903 HHN720903 HRJ720903 IBF720903 ILB720903 IUX720903 JET720903 JOP720903 JYL720903 KIH720903 KSD720903 LBZ720903 LLV720903 LVR720903 MFN720903 MPJ720903 MZF720903 NJB720903 NSX720903 OCT720903 OMP720903 OWL720903 PGH720903 PQD720903 PZZ720903 QJV720903 QTR720903 RDN720903 RNJ720903 RXF720903 SHB720903 SQX720903 TAT720903 TKP720903 TUL720903 UEH720903 UOD720903 UXZ720903 VHV720903 VRR720903 WBN720903 WLJ720903 WVF720903 IT786439 SP786439 ACL786439 AMH786439 AWD786439 BFZ786439 BPV786439 BZR786439 CJN786439 CTJ786439 DDF786439 DNB786439 DWX786439 EGT786439 EQP786439 FAL786439 FKH786439 FUD786439 GDZ786439 GNV786439 GXR786439 HHN786439 HRJ786439 IBF786439 ILB786439 IUX786439 JET786439 JOP786439 JYL786439 KIH786439 KSD786439 LBZ786439 LLV786439 LVR786439 MFN786439 MPJ786439 MZF786439 NJB786439 NSX786439 OCT786439 OMP786439 OWL786439 PGH786439 PQD786439 PZZ786439 QJV786439 QTR786439 RDN786439 RNJ786439 RXF786439 SHB786439 SQX786439 TAT786439 TKP786439 TUL786439 UEH786439 UOD786439 UXZ786439 VHV786439 VRR786439 WBN786439 WLJ786439 WVF786439 IT851975 SP851975 ACL851975 AMH851975 AWD851975 BFZ851975 BPV851975 BZR851975 CJN851975 CTJ851975 DDF851975 DNB851975 DWX851975 EGT851975 EQP851975 FAL851975 FKH851975 FUD851975 GDZ851975 GNV851975 GXR851975 HHN851975 HRJ851975 IBF851975 ILB851975 IUX851975 JET851975 JOP851975 JYL851975 KIH851975 KSD851975 LBZ851975 LLV851975 LVR851975 MFN851975 MPJ851975 MZF851975 NJB851975 NSX851975 OCT851975 OMP851975 OWL851975 PGH851975 PQD851975 PZZ851975 QJV851975 QTR851975 RDN851975 RNJ851975 RXF851975 SHB851975 SQX851975 TAT851975 TKP851975 TUL851975 UEH851975 UOD851975 UXZ851975 VHV851975 VRR851975 WBN851975 WLJ851975 WVF851975 IT917511 SP917511 ACL917511 AMH917511 AWD917511 BFZ917511 BPV917511 BZR917511 CJN917511 CTJ917511 DDF917511 DNB917511 DWX917511 EGT917511 EQP917511 FAL917511 FKH917511 FUD917511 GDZ917511 GNV917511 GXR917511 HHN917511 HRJ917511 IBF917511 ILB917511 IUX917511 JET917511 JOP917511 JYL917511 KIH917511 KSD917511 LBZ917511 LLV917511 LVR917511 MFN917511 MPJ917511 MZF917511 NJB917511 NSX917511 OCT917511 OMP917511 OWL917511 PGH917511 PQD917511 PZZ917511 QJV917511 QTR917511 RDN917511 RNJ917511 RXF917511 SHB917511 SQX917511 TAT917511 TKP917511 TUL917511 UEH917511 UOD917511 UXZ917511 VHV917511 VRR917511 WBN917511 WLJ917511 WVF917511 IT983047 SP983047 ACL983047 AMH983047 AWD983047 BFZ983047 BPV983047 BZR983047 CJN983047 CTJ983047 DDF983047 DNB983047 DWX983047 EGT983047 EQP983047 FAL983047 FKH983047 FUD983047 GDZ983047 GNV983047 GXR983047 HHN983047 HRJ983047 IBF983047 ILB983047 IUX983047 JET983047 JOP983047 JYL983047 KIH983047 KSD983047 LBZ983047 LLV983047 LVR983047 MFN983047 MPJ983047 MZF983047 NJB983047 NSX983047 OCT983047 OMP983047 OWL983047 PGH983047 PQD983047 PZZ983047 QJV983047 QTR983047 RDN983047 RNJ983047 RXF983047 SHB983047 SQX983047 TAT983047 TKP983047 TUL983047 UEH983047 UOD983047 UXZ983047 VHV983047 VRR983047 WBN983047 WLJ983047 WVF5 WLJ5 WBN5 VRR5 VHV5 UXZ5 UOD5 UEH5 TUL5 TKP5 TAT5 SQX5 SHB5 RXF5 RNJ5 RDN5 QTR5 QJV5 PZZ5 PQD5 PGH5 OWL5 OMP5 OCT5 NSX5 NJB5 MZF5 MPJ5 MFN5 LVR5 LLV5 LBZ5 KSD5 KIH5 JYL5 JOP5 JET5 IUX5 ILB5 IBF5 HRJ5 HHN5 GXR5 GNV5 GDZ5 FUD5 FKH5 FAL5 EQP5 EGT5 DWX5 DNB5 DDF5 CTJ5 CJN5 BZR5 BPV5 BFZ5 AWD5 AMH5 ACL5 SP5 IT5 D983044 D917508 D851972 D786436 D720900 D655364 D589828 D524292 D458756 D393220 D327684 D262148 D196612 D131076 D65540" xr:uid="{00000000-0002-0000-0200-000001000000}">
      <formula1>AUDIO</formula1>
    </dataValidation>
    <dataValidation type="list" allowBlank="1" sqref="WVH983046 G65539 G131075 G196611 G262147 G327683 G393219 G458755 G524291 G589827 G655363 G720899 G786435 G851971 G917507 G983043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IV4" xr:uid="{00000000-0002-0000-0200-000002000000}">
      <formula1>$V$23:$V$27</formula1>
    </dataValidation>
    <dataValidation type="list" allowBlank="1" sqref="WVF983051:WVG983051 IT65547:IU65547 SP65547:SQ65547 ACL65547:ACM65547 AMH65547:AMI65547 AWD65547:AWE65547 BFZ65547:BGA65547 BPV65547:BPW65547 BZR65547:BZS65547 CJN65547:CJO65547 CTJ65547:CTK65547 DDF65547:DDG65547 DNB65547:DNC65547 DWX65547:DWY65547 EGT65547:EGU65547 EQP65547:EQQ65547 FAL65547:FAM65547 FKH65547:FKI65547 FUD65547:FUE65547 GDZ65547:GEA65547 GNV65547:GNW65547 GXR65547:GXS65547 HHN65547:HHO65547 HRJ65547:HRK65547 IBF65547:IBG65547 ILB65547:ILC65547 IUX65547:IUY65547 JET65547:JEU65547 JOP65547:JOQ65547 JYL65547:JYM65547 KIH65547:KII65547 KSD65547:KSE65547 LBZ65547:LCA65547 LLV65547:LLW65547 LVR65547:LVS65547 MFN65547:MFO65547 MPJ65547:MPK65547 MZF65547:MZG65547 NJB65547:NJC65547 NSX65547:NSY65547 OCT65547:OCU65547 OMP65547:OMQ65547 OWL65547:OWM65547 PGH65547:PGI65547 PQD65547:PQE65547 PZZ65547:QAA65547 QJV65547:QJW65547 QTR65547:QTS65547 RDN65547:RDO65547 RNJ65547:RNK65547 RXF65547:RXG65547 SHB65547:SHC65547 SQX65547:SQY65547 TAT65547:TAU65547 TKP65547:TKQ65547 TUL65547:TUM65547 UEH65547:UEI65547 UOD65547:UOE65547 UXZ65547:UYA65547 VHV65547:VHW65547 VRR65547:VRS65547 WBN65547:WBO65547 WLJ65547:WLK65547 WVF65547:WVG65547 IT131083:IU131083 SP131083:SQ131083 ACL131083:ACM131083 AMH131083:AMI131083 AWD131083:AWE131083 BFZ131083:BGA131083 BPV131083:BPW131083 BZR131083:BZS131083 CJN131083:CJO131083 CTJ131083:CTK131083 DDF131083:DDG131083 DNB131083:DNC131083 DWX131083:DWY131083 EGT131083:EGU131083 EQP131083:EQQ131083 FAL131083:FAM131083 FKH131083:FKI131083 FUD131083:FUE131083 GDZ131083:GEA131083 GNV131083:GNW131083 GXR131083:GXS131083 HHN131083:HHO131083 HRJ131083:HRK131083 IBF131083:IBG131083 ILB131083:ILC131083 IUX131083:IUY131083 JET131083:JEU131083 JOP131083:JOQ131083 JYL131083:JYM131083 KIH131083:KII131083 KSD131083:KSE131083 LBZ131083:LCA131083 LLV131083:LLW131083 LVR131083:LVS131083 MFN131083:MFO131083 MPJ131083:MPK131083 MZF131083:MZG131083 NJB131083:NJC131083 NSX131083:NSY131083 OCT131083:OCU131083 OMP131083:OMQ131083 OWL131083:OWM131083 PGH131083:PGI131083 PQD131083:PQE131083 PZZ131083:QAA131083 QJV131083:QJW131083 QTR131083:QTS131083 RDN131083:RDO131083 RNJ131083:RNK131083 RXF131083:RXG131083 SHB131083:SHC131083 SQX131083:SQY131083 TAT131083:TAU131083 TKP131083:TKQ131083 TUL131083:TUM131083 UEH131083:UEI131083 UOD131083:UOE131083 UXZ131083:UYA131083 VHV131083:VHW131083 VRR131083:VRS131083 WBN131083:WBO131083 WLJ131083:WLK131083 WVF131083:WVG131083 IT196619:IU196619 SP196619:SQ196619 ACL196619:ACM196619 AMH196619:AMI196619 AWD196619:AWE196619 BFZ196619:BGA196619 BPV196619:BPW196619 BZR196619:BZS196619 CJN196619:CJO196619 CTJ196619:CTK196619 DDF196619:DDG196619 DNB196619:DNC196619 DWX196619:DWY196619 EGT196619:EGU196619 EQP196619:EQQ196619 FAL196619:FAM196619 FKH196619:FKI196619 FUD196619:FUE196619 GDZ196619:GEA196619 GNV196619:GNW196619 GXR196619:GXS196619 HHN196619:HHO196619 HRJ196619:HRK196619 IBF196619:IBG196619 ILB196619:ILC196619 IUX196619:IUY196619 JET196619:JEU196619 JOP196619:JOQ196619 JYL196619:JYM196619 KIH196619:KII196619 KSD196619:KSE196619 LBZ196619:LCA196619 LLV196619:LLW196619 LVR196619:LVS196619 MFN196619:MFO196619 MPJ196619:MPK196619 MZF196619:MZG196619 NJB196619:NJC196619 NSX196619:NSY196619 OCT196619:OCU196619 OMP196619:OMQ196619 OWL196619:OWM196619 PGH196619:PGI196619 PQD196619:PQE196619 PZZ196619:QAA196619 QJV196619:QJW196619 QTR196619:QTS196619 RDN196619:RDO196619 RNJ196619:RNK196619 RXF196619:RXG196619 SHB196619:SHC196619 SQX196619:SQY196619 TAT196619:TAU196619 TKP196619:TKQ196619 TUL196619:TUM196619 UEH196619:UEI196619 UOD196619:UOE196619 UXZ196619:UYA196619 VHV196619:VHW196619 VRR196619:VRS196619 WBN196619:WBO196619 WLJ196619:WLK196619 WVF196619:WVG196619 IT262155:IU262155 SP262155:SQ262155 ACL262155:ACM262155 AMH262155:AMI262155 AWD262155:AWE262155 BFZ262155:BGA262155 BPV262155:BPW262155 BZR262155:BZS262155 CJN262155:CJO262155 CTJ262155:CTK262155 DDF262155:DDG262155 DNB262155:DNC262155 DWX262155:DWY262155 EGT262155:EGU262155 EQP262155:EQQ262155 FAL262155:FAM262155 FKH262155:FKI262155 FUD262155:FUE262155 GDZ262155:GEA262155 GNV262155:GNW262155 GXR262155:GXS262155 HHN262155:HHO262155 HRJ262155:HRK262155 IBF262155:IBG262155 ILB262155:ILC262155 IUX262155:IUY262155 JET262155:JEU262155 JOP262155:JOQ262155 JYL262155:JYM262155 KIH262155:KII262155 KSD262155:KSE262155 LBZ262155:LCA262155 LLV262155:LLW262155 LVR262155:LVS262155 MFN262155:MFO262155 MPJ262155:MPK262155 MZF262155:MZG262155 NJB262155:NJC262155 NSX262155:NSY262155 OCT262155:OCU262155 OMP262155:OMQ262155 OWL262155:OWM262155 PGH262155:PGI262155 PQD262155:PQE262155 PZZ262155:QAA262155 QJV262155:QJW262155 QTR262155:QTS262155 RDN262155:RDO262155 RNJ262155:RNK262155 RXF262155:RXG262155 SHB262155:SHC262155 SQX262155:SQY262155 TAT262155:TAU262155 TKP262155:TKQ262155 TUL262155:TUM262155 UEH262155:UEI262155 UOD262155:UOE262155 UXZ262155:UYA262155 VHV262155:VHW262155 VRR262155:VRS262155 WBN262155:WBO262155 WLJ262155:WLK262155 WVF262155:WVG262155 IT327691:IU327691 SP327691:SQ327691 ACL327691:ACM327691 AMH327691:AMI327691 AWD327691:AWE327691 BFZ327691:BGA327691 BPV327691:BPW327691 BZR327691:BZS327691 CJN327691:CJO327691 CTJ327691:CTK327691 DDF327691:DDG327691 DNB327691:DNC327691 DWX327691:DWY327691 EGT327691:EGU327691 EQP327691:EQQ327691 FAL327691:FAM327691 FKH327691:FKI327691 FUD327691:FUE327691 GDZ327691:GEA327691 GNV327691:GNW327691 GXR327691:GXS327691 HHN327691:HHO327691 HRJ327691:HRK327691 IBF327691:IBG327691 ILB327691:ILC327691 IUX327691:IUY327691 JET327691:JEU327691 JOP327691:JOQ327691 JYL327691:JYM327691 KIH327691:KII327691 KSD327691:KSE327691 LBZ327691:LCA327691 LLV327691:LLW327691 LVR327691:LVS327691 MFN327691:MFO327691 MPJ327691:MPK327691 MZF327691:MZG327691 NJB327691:NJC327691 NSX327691:NSY327691 OCT327691:OCU327691 OMP327691:OMQ327691 OWL327691:OWM327691 PGH327691:PGI327691 PQD327691:PQE327691 PZZ327691:QAA327691 QJV327691:QJW327691 QTR327691:QTS327691 RDN327691:RDO327691 RNJ327691:RNK327691 RXF327691:RXG327691 SHB327691:SHC327691 SQX327691:SQY327691 TAT327691:TAU327691 TKP327691:TKQ327691 TUL327691:TUM327691 UEH327691:UEI327691 UOD327691:UOE327691 UXZ327691:UYA327691 VHV327691:VHW327691 VRR327691:VRS327691 WBN327691:WBO327691 WLJ327691:WLK327691 WVF327691:WVG327691 IT393227:IU393227 SP393227:SQ393227 ACL393227:ACM393227 AMH393227:AMI393227 AWD393227:AWE393227 BFZ393227:BGA393227 BPV393227:BPW393227 BZR393227:BZS393227 CJN393227:CJO393227 CTJ393227:CTK393227 DDF393227:DDG393227 DNB393227:DNC393227 DWX393227:DWY393227 EGT393227:EGU393227 EQP393227:EQQ393227 FAL393227:FAM393227 FKH393227:FKI393227 FUD393227:FUE393227 GDZ393227:GEA393227 GNV393227:GNW393227 GXR393227:GXS393227 HHN393227:HHO393227 HRJ393227:HRK393227 IBF393227:IBG393227 ILB393227:ILC393227 IUX393227:IUY393227 JET393227:JEU393227 JOP393227:JOQ393227 JYL393227:JYM393227 KIH393227:KII393227 KSD393227:KSE393227 LBZ393227:LCA393227 LLV393227:LLW393227 LVR393227:LVS393227 MFN393227:MFO393227 MPJ393227:MPK393227 MZF393227:MZG393227 NJB393227:NJC393227 NSX393227:NSY393227 OCT393227:OCU393227 OMP393227:OMQ393227 OWL393227:OWM393227 PGH393227:PGI393227 PQD393227:PQE393227 PZZ393227:QAA393227 QJV393227:QJW393227 QTR393227:QTS393227 RDN393227:RDO393227 RNJ393227:RNK393227 RXF393227:RXG393227 SHB393227:SHC393227 SQX393227:SQY393227 TAT393227:TAU393227 TKP393227:TKQ393227 TUL393227:TUM393227 UEH393227:UEI393227 UOD393227:UOE393227 UXZ393227:UYA393227 VHV393227:VHW393227 VRR393227:VRS393227 WBN393227:WBO393227 WLJ393227:WLK393227 WVF393227:WVG393227 IT458763:IU458763 SP458763:SQ458763 ACL458763:ACM458763 AMH458763:AMI458763 AWD458763:AWE458763 BFZ458763:BGA458763 BPV458763:BPW458763 BZR458763:BZS458763 CJN458763:CJO458763 CTJ458763:CTK458763 DDF458763:DDG458763 DNB458763:DNC458763 DWX458763:DWY458763 EGT458763:EGU458763 EQP458763:EQQ458763 FAL458763:FAM458763 FKH458763:FKI458763 FUD458763:FUE458763 GDZ458763:GEA458763 GNV458763:GNW458763 GXR458763:GXS458763 HHN458763:HHO458763 HRJ458763:HRK458763 IBF458763:IBG458763 ILB458763:ILC458763 IUX458763:IUY458763 JET458763:JEU458763 JOP458763:JOQ458763 JYL458763:JYM458763 KIH458763:KII458763 KSD458763:KSE458763 LBZ458763:LCA458763 LLV458763:LLW458763 LVR458763:LVS458763 MFN458763:MFO458763 MPJ458763:MPK458763 MZF458763:MZG458763 NJB458763:NJC458763 NSX458763:NSY458763 OCT458763:OCU458763 OMP458763:OMQ458763 OWL458763:OWM458763 PGH458763:PGI458763 PQD458763:PQE458763 PZZ458763:QAA458763 QJV458763:QJW458763 QTR458763:QTS458763 RDN458763:RDO458763 RNJ458763:RNK458763 RXF458763:RXG458763 SHB458763:SHC458763 SQX458763:SQY458763 TAT458763:TAU458763 TKP458763:TKQ458763 TUL458763:TUM458763 UEH458763:UEI458763 UOD458763:UOE458763 UXZ458763:UYA458763 VHV458763:VHW458763 VRR458763:VRS458763 WBN458763:WBO458763 WLJ458763:WLK458763 WVF458763:WVG458763 IT524299:IU524299 SP524299:SQ524299 ACL524299:ACM524299 AMH524299:AMI524299 AWD524299:AWE524299 BFZ524299:BGA524299 BPV524299:BPW524299 BZR524299:BZS524299 CJN524299:CJO524299 CTJ524299:CTK524299 DDF524299:DDG524299 DNB524299:DNC524299 DWX524299:DWY524299 EGT524299:EGU524299 EQP524299:EQQ524299 FAL524299:FAM524299 FKH524299:FKI524299 FUD524299:FUE524299 GDZ524299:GEA524299 GNV524299:GNW524299 GXR524299:GXS524299 HHN524299:HHO524299 HRJ524299:HRK524299 IBF524299:IBG524299 ILB524299:ILC524299 IUX524299:IUY524299 JET524299:JEU524299 JOP524299:JOQ524299 JYL524299:JYM524299 KIH524299:KII524299 KSD524299:KSE524299 LBZ524299:LCA524299 LLV524299:LLW524299 LVR524299:LVS524299 MFN524299:MFO524299 MPJ524299:MPK524299 MZF524299:MZG524299 NJB524299:NJC524299 NSX524299:NSY524299 OCT524299:OCU524299 OMP524299:OMQ524299 OWL524299:OWM524299 PGH524299:PGI524299 PQD524299:PQE524299 PZZ524299:QAA524299 QJV524299:QJW524299 QTR524299:QTS524299 RDN524299:RDO524299 RNJ524299:RNK524299 RXF524299:RXG524299 SHB524299:SHC524299 SQX524299:SQY524299 TAT524299:TAU524299 TKP524299:TKQ524299 TUL524299:TUM524299 UEH524299:UEI524299 UOD524299:UOE524299 UXZ524299:UYA524299 VHV524299:VHW524299 VRR524299:VRS524299 WBN524299:WBO524299 WLJ524299:WLK524299 WVF524299:WVG524299 IT589835:IU589835 SP589835:SQ589835 ACL589835:ACM589835 AMH589835:AMI589835 AWD589835:AWE589835 BFZ589835:BGA589835 BPV589835:BPW589835 BZR589835:BZS589835 CJN589835:CJO589835 CTJ589835:CTK589835 DDF589835:DDG589835 DNB589835:DNC589835 DWX589835:DWY589835 EGT589835:EGU589835 EQP589835:EQQ589835 FAL589835:FAM589835 FKH589835:FKI589835 FUD589835:FUE589835 GDZ589835:GEA589835 GNV589835:GNW589835 GXR589835:GXS589835 HHN589835:HHO589835 HRJ589835:HRK589835 IBF589835:IBG589835 ILB589835:ILC589835 IUX589835:IUY589835 JET589835:JEU589835 JOP589835:JOQ589835 JYL589835:JYM589835 KIH589835:KII589835 KSD589835:KSE589835 LBZ589835:LCA589835 LLV589835:LLW589835 LVR589835:LVS589835 MFN589835:MFO589835 MPJ589835:MPK589835 MZF589835:MZG589835 NJB589835:NJC589835 NSX589835:NSY589835 OCT589835:OCU589835 OMP589835:OMQ589835 OWL589835:OWM589835 PGH589835:PGI589835 PQD589835:PQE589835 PZZ589835:QAA589835 QJV589835:QJW589835 QTR589835:QTS589835 RDN589835:RDO589835 RNJ589835:RNK589835 RXF589835:RXG589835 SHB589835:SHC589835 SQX589835:SQY589835 TAT589835:TAU589835 TKP589835:TKQ589835 TUL589835:TUM589835 UEH589835:UEI589835 UOD589835:UOE589835 UXZ589835:UYA589835 VHV589835:VHW589835 VRR589835:VRS589835 WBN589835:WBO589835 WLJ589835:WLK589835 WVF589835:WVG589835 IT655371:IU655371 SP655371:SQ655371 ACL655371:ACM655371 AMH655371:AMI655371 AWD655371:AWE655371 BFZ655371:BGA655371 BPV655371:BPW655371 BZR655371:BZS655371 CJN655371:CJO655371 CTJ655371:CTK655371 DDF655371:DDG655371 DNB655371:DNC655371 DWX655371:DWY655371 EGT655371:EGU655371 EQP655371:EQQ655371 FAL655371:FAM655371 FKH655371:FKI655371 FUD655371:FUE655371 GDZ655371:GEA655371 GNV655371:GNW655371 GXR655371:GXS655371 HHN655371:HHO655371 HRJ655371:HRK655371 IBF655371:IBG655371 ILB655371:ILC655371 IUX655371:IUY655371 JET655371:JEU655371 JOP655371:JOQ655371 JYL655371:JYM655371 KIH655371:KII655371 KSD655371:KSE655371 LBZ655371:LCA655371 LLV655371:LLW655371 LVR655371:LVS655371 MFN655371:MFO655371 MPJ655371:MPK655371 MZF655371:MZG655371 NJB655371:NJC655371 NSX655371:NSY655371 OCT655371:OCU655371 OMP655371:OMQ655371 OWL655371:OWM655371 PGH655371:PGI655371 PQD655371:PQE655371 PZZ655371:QAA655371 QJV655371:QJW655371 QTR655371:QTS655371 RDN655371:RDO655371 RNJ655371:RNK655371 RXF655371:RXG655371 SHB655371:SHC655371 SQX655371:SQY655371 TAT655371:TAU655371 TKP655371:TKQ655371 TUL655371:TUM655371 UEH655371:UEI655371 UOD655371:UOE655371 UXZ655371:UYA655371 VHV655371:VHW655371 VRR655371:VRS655371 WBN655371:WBO655371 WLJ655371:WLK655371 WVF655371:WVG655371 IT720907:IU720907 SP720907:SQ720907 ACL720907:ACM720907 AMH720907:AMI720907 AWD720907:AWE720907 BFZ720907:BGA720907 BPV720907:BPW720907 BZR720907:BZS720907 CJN720907:CJO720907 CTJ720907:CTK720907 DDF720907:DDG720907 DNB720907:DNC720907 DWX720907:DWY720907 EGT720907:EGU720907 EQP720907:EQQ720907 FAL720907:FAM720907 FKH720907:FKI720907 FUD720907:FUE720907 GDZ720907:GEA720907 GNV720907:GNW720907 GXR720907:GXS720907 HHN720907:HHO720907 HRJ720907:HRK720907 IBF720907:IBG720907 ILB720907:ILC720907 IUX720907:IUY720907 JET720907:JEU720907 JOP720907:JOQ720907 JYL720907:JYM720907 KIH720907:KII720907 KSD720907:KSE720907 LBZ720907:LCA720907 LLV720907:LLW720907 LVR720907:LVS720907 MFN720907:MFO720907 MPJ720907:MPK720907 MZF720907:MZG720907 NJB720907:NJC720907 NSX720907:NSY720907 OCT720907:OCU720907 OMP720907:OMQ720907 OWL720907:OWM720907 PGH720907:PGI720907 PQD720907:PQE720907 PZZ720907:QAA720907 QJV720907:QJW720907 QTR720907:QTS720907 RDN720907:RDO720907 RNJ720907:RNK720907 RXF720907:RXG720907 SHB720907:SHC720907 SQX720907:SQY720907 TAT720907:TAU720907 TKP720907:TKQ720907 TUL720907:TUM720907 UEH720907:UEI720907 UOD720907:UOE720907 UXZ720907:UYA720907 VHV720907:VHW720907 VRR720907:VRS720907 WBN720907:WBO720907 WLJ720907:WLK720907 WVF720907:WVG720907 IT786443:IU786443 SP786443:SQ786443 ACL786443:ACM786443 AMH786443:AMI786443 AWD786443:AWE786443 BFZ786443:BGA786443 BPV786443:BPW786443 BZR786443:BZS786443 CJN786443:CJO786443 CTJ786443:CTK786443 DDF786443:DDG786443 DNB786443:DNC786443 DWX786443:DWY786443 EGT786443:EGU786443 EQP786443:EQQ786443 FAL786443:FAM786443 FKH786443:FKI786443 FUD786443:FUE786443 GDZ786443:GEA786443 GNV786443:GNW786443 GXR786443:GXS786443 HHN786443:HHO786443 HRJ786443:HRK786443 IBF786443:IBG786443 ILB786443:ILC786443 IUX786443:IUY786443 JET786443:JEU786443 JOP786443:JOQ786443 JYL786443:JYM786443 KIH786443:KII786443 KSD786443:KSE786443 LBZ786443:LCA786443 LLV786443:LLW786443 LVR786443:LVS786443 MFN786443:MFO786443 MPJ786443:MPK786443 MZF786443:MZG786443 NJB786443:NJC786443 NSX786443:NSY786443 OCT786443:OCU786443 OMP786443:OMQ786443 OWL786443:OWM786443 PGH786443:PGI786443 PQD786443:PQE786443 PZZ786443:QAA786443 QJV786443:QJW786443 QTR786443:QTS786443 RDN786443:RDO786443 RNJ786443:RNK786443 RXF786443:RXG786443 SHB786443:SHC786443 SQX786443:SQY786443 TAT786443:TAU786443 TKP786443:TKQ786443 TUL786443:TUM786443 UEH786443:UEI786443 UOD786443:UOE786443 UXZ786443:UYA786443 VHV786443:VHW786443 VRR786443:VRS786443 WBN786443:WBO786443 WLJ786443:WLK786443 WVF786443:WVG786443 IT851979:IU851979 SP851979:SQ851979 ACL851979:ACM851979 AMH851979:AMI851979 AWD851979:AWE851979 BFZ851979:BGA851979 BPV851979:BPW851979 BZR851979:BZS851979 CJN851979:CJO851979 CTJ851979:CTK851979 DDF851979:DDG851979 DNB851979:DNC851979 DWX851979:DWY851979 EGT851979:EGU851979 EQP851979:EQQ851979 FAL851979:FAM851979 FKH851979:FKI851979 FUD851979:FUE851979 GDZ851979:GEA851979 GNV851979:GNW851979 GXR851979:GXS851979 HHN851979:HHO851979 HRJ851979:HRK851979 IBF851979:IBG851979 ILB851979:ILC851979 IUX851979:IUY851979 JET851979:JEU851979 JOP851979:JOQ851979 JYL851979:JYM851979 KIH851979:KII851979 KSD851979:KSE851979 LBZ851979:LCA851979 LLV851979:LLW851979 LVR851979:LVS851979 MFN851979:MFO851979 MPJ851979:MPK851979 MZF851979:MZG851979 NJB851979:NJC851979 NSX851979:NSY851979 OCT851979:OCU851979 OMP851979:OMQ851979 OWL851979:OWM851979 PGH851979:PGI851979 PQD851979:PQE851979 PZZ851979:QAA851979 QJV851979:QJW851979 QTR851979:QTS851979 RDN851979:RDO851979 RNJ851979:RNK851979 RXF851979:RXG851979 SHB851979:SHC851979 SQX851979:SQY851979 TAT851979:TAU851979 TKP851979:TKQ851979 TUL851979:TUM851979 UEH851979:UEI851979 UOD851979:UOE851979 UXZ851979:UYA851979 VHV851979:VHW851979 VRR851979:VRS851979 WBN851979:WBO851979 WLJ851979:WLK851979 WVF851979:WVG851979 IT917515:IU917515 SP917515:SQ917515 ACL917515:ACM917515 AMH917515:AMI917515 AWD917515:AWE917515 BFZ917515:BGA917515 BPV917515:BPW917515 BZR917515:BZS917515 CJN917515:CJO917515 CTJ917515:CTK917515 DDF917515:DDG917515 DNB917515:DNC917515 DWX917515:DWY917515 EGT917515:EGU917515 EQP917515:EQQ917515 FAL917515:FAM917515 FKH917515:FKI917515 FUD917515:FUE917515 GDZ917515:GEA917515 GNV917515:GNW917515 GXR917515:GXS917515 HHN917515:HHO917515 HRJ917515:HRK917515 IBF917515:IBG917515 ILB917515:ILC917515 IUX917515:IUY917515 JET917515:JEU917515 JOP917515:JOQ917515 JYL917515:JYM917515 KIH917515:KII917515 KSD917515:KSE917515 LBZ917515:LCA917515 LLV917515:LLW917515 LVR917515:LVS917515 MFN917515:MFO917515 MPJ917515:MPK917515 MZF917515:MZG917515 NJB917515:NJC917515 NSX917515:NSY917515 OCT917515:OCU917515 OMP917515:OMQ917515 OWL917515:OWM917515 PGH917515:PGI917515 PQD917515:PQE917515 PZZ917515:QAA917515 QJV917515:QJW917515 QTR917515:QTS917515 RDN917515:RDO917515 RNJ917515:RNK917515 RXF917515:RXG917515 SHB917515:SHC917515 SQX917515:SQY917515 TAT917515:TAU917515 TKP917515:TKQ917515 TUL917515:TUM917515 UEH917515:UEI917515 UOD917515:UOE917515 UXZ917515:UYA917515 VHV917515:VHW917515 VRR917515:VRS917515 WBN917515:WBO917515 WLJ917515:WLK917515 WVF917515:WVG917515 IT983051:IU983051 SP983051:SQ983051 ACL983051:ACM983051 AMH983051:AMI983051 AWD983051:AWE983051 BFZ983051:BGA983051 BPV983051:BPW983051 BZR983051:BZS983051 CJN983051:CJO983051 CTJ983051:CTK983051 DDF983051:DDG983051 DNB983051:DNC983051 DWX983051:DWY983051 EGT983051:EGU983051 EQP983051:EQQ983051 FAL983051:FAM983051 FKH983051:FKI983051 FUD983051:FUE983051 GDZ983051:GEA983051 GNV983051:GNW983051 GXR983051:GXS983051 HHN983051:HHO983051 HRJ983051:HRK983051 IBF983051:IBG983051 ILB983051:ILC983051 IUX983051:IUY983051 JET983051:JEU983051 JOP983051:JOQ983051 JYL983051:JYM983051 KIH983051:KII983051 KSD983051:KSE983051 LBZ983051:LCA983051 LLV983051:LLW983051 LVR983051:LVS983051 MFN983051:MFO983051 MPJ983051:MPK983051 MZF983051:MZG983051 NJB983051:NJC983051 NSX983051:NSY983051 OCT983051:OCU983051 OMP983051:OMQ983051 OWL983051:OWM983051 PGH983051:PGI983051 PQD983051:PQE983051 PZZ983051:QAA983051 QJV983051:QJW983051 QTR983051:QTS983051 RDN983051:RDO983051 RNJ983051:RNK983051 RXF983051:RXG983051 SHB983051:SHC983051 SQX983051:SQY983051 TAT983051:TAU983051 TKP983051:TKQ983051 TUL983051:TUM983051 UEH983051:UEI983051 UOD983051:UOE983051 UXZ983051:UYA983051 VHV983051:VHW983051 VRR983051:VRS983051 WBN983051:WBO983051 WLJ983051:WLK983051 WBN10:WBO12 VRR10:VRS12 VHV10:VHW12 UXZ10:UYA12 UOD10:UOE12 UEH10:UEI12 TUL10:TUM12 TKP10:TKQ12 TAT10:TAU12 SQX10:SQY12 SHB10:SHC12 RXF10:RXG12 RNJ10:RNK12 RDN10:RDO12 QTR10:QTS12 QJV10:QJW12 PZZ10:QAA12 PQD10:PQE12 PGH10:PGI12 OWL10:OWM12 OMP10:OMQ12 OCT10:OCU12 NSX10:NSY12 NJB10:NJC12 MZF10:MZG12 MPJ10:MPK12 MFN10:MFO12 LVR10:LVS12 LLV10:LLW12 LBZ10:LCA12 KSD10:KSE12 KIH10:KII12 JYL10:JYM12 JOP10:JOQ12 JET10:JEU12 IUX10:IUY12 ILB10:ILC12 IBF10:IBG12 HRJ10:HRK12 HHN10:HHO12 GXR10:GXS12 GNV10:GNW12 GDZ10:GEA12 FUD10:FUE12 FKH10:FKI12 FAL10:FAM12 EQP10:EQQ12 EGT10:EGU12 DWX10:DWY12 DNB10:DNC12 DDF10:DDG12 CTJ10:CTK12 CJN10:CJO12 BZR10:BZS12 BPV10:BPW12 BFZ10:BGA12 AWD10:AWE12 AMH10:AMI12 ACL10:ACM12 SP10:SQ12 IT10:IU12 WVF10:WVG12 WLJ10:WLK12 D983048:F983048 D917512:F917512 D851976:F851976 D786440:F786440 D720904:F720904 D655368:F655368 D589832:F589832 D524296:F524296 D458760:F458760 D393224:F393224 D327688:F327688 D262152:F262152 D196616:F196616 D131080:F131080 D65544:F65544" xr:uid="{00000000-0002-0000-0200-000003000000}">
      <formula1>STAFF</formula1>
    </dataValidation>
    <dataValidation type="list" allowBlank="1" sqref="WVF983048 D65541 D131077 D196613 D262149 D327685 D393221 D458757 D524293 D589829 D655365 D720901 D786437 D851973 D917509 D983045 SP6 ACL6 AMH6 AWD6 BFZ6 BPV6 BZR6 CJN6 CTJ6 DDF6 DNB6 DWX6 EGT6 EQP6 FAL6 FKH6 FUD6 GDZ6 GNV6 GXR6 HHN6 HRJ6 IBF6 ILB6 IUX6 JET6 JOP6 JYL6 KIH6 KSD6 LBZ6 LLV6 LVR6 MFN6 MPJ6 MZF6 NJB6 NSX6 OCT6 OMP6 OWL6 PGH6 PQD6 PZZ6 QJV6 QTR6 RDN6 RNJ6 RXF6 SHB6 SQX6 TAT6 TKP6 TUL6 UEH6 UOD6 UXZ6 VHV6 VRR6 WBN6 WLJ6 WVF6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IT6" xr:uid="{00000000-0002-0000-0200-000004000000}">
      <formula1>$X$44:$X$53</formula1>
    </dataValidation>
    <dataValidation type="list" allowBlank="1" sqref="WVH983050 G65543 G131079 G196615 G262151 G327687 G393223 G458759 G524295 G589831 G655367 G720903 G786439 G851975 G917511 G983047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8:WVH9 WLL8:WLL9 WBP8:WBP9 VRT8:VRT9 VHX8:VHX9 UYB8:UYB9 UOF8:UOF9 UEJ8:UEJ9 TUN8:TUN9 TKR8:TKR9 TAV8:TAV9 SQZ8:SQZ9 SHD8:SHD9 RXH8:RXH9 RNL8:RNL9 RDP8:RDP9 QTT8:QTT9 QJX8:QJX9 QAB8:QAB9 PQF8:PQF9 PGJ8:PGJ9 OWN8:OWN9 OMR8:OMR9 OCV8:OCV9 NSZ8:NSZ9 NJD8:NJD9 MZH8:MZH9 MPL8:MPL9 MFP8:MFP9 LVT8:LVT9 LLX8:LLX9 LCB8:LCB9 KSF8:KSF9 KIJ8:KIJ9 JYN8:JYN9 JOR8:JOR9 JEV8:JEV9 IUZ8:IUZ9 ILD8:ILD9 IBH8:IBH9 HRL8:HRL9 HHP8:HHP9 GXT8:GXT9 GNX8:GNX9 GEB8:GEB9 FUF8:FUF9 FKJ8:FKJ9 FAN8:FAN9 EQR8:EQR9 EGV8:EGV9 DWZ8:DWZ9 DND8:DND9 DDH8:DDH9 CTL8:CTL9 CJP8:CJP9 BZT8:BZT9 BPX8:BPX9 BGB8:BGB9 AWF8:AWF9 AMJ8:AMJ9 ACN8:ACN9 SR8:SR9 IV8:IV9 G8" xr:uid="{00000000-0002-0000-0200-000005000000}">
      <formula1>$AA$3:$AA$15</formula1>
    </dataValidation>
    <dataValidation type="list" allowBlank="1" sqref="WVH983047 G65540 G131076 G196612 G262148 G327684 G393220 G458756 G524292 G589828 G655364 G720900 G786436 G851972 G917508 G983044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IV5" xr:uid="{00000000-0002-0000-0200-000006000000}">
      <formula1>$X$30:$X$42</formula1>
    </dataValidation>
    <dataValidation type="list" allowBlank="1" sqref="WVH983045 G65538 G131074 G196610 G262146 G327682 G393218 G458754 G524290 G589826 G655362 G720898 G786434 G851970 G917506 G983042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IV3" xr:uid="{00000000-0002-0000-0200-000007000000}">
      <formula1>$V$33:$V$49</formula1>
    </dataValidation>
    <dataValidation type="list" allowBlank="1" sqref="WVF983046 D65539 D131075 D196611 D262147 D327683 D393219 D458755 D524291 D589827 D655363 D720899 D786435 D851971 D917507 D983043 SP4 ACL4 AMH4 AWD4 BFZ4 BPV4 BZR4 CJN4 CTJ4 DDF4 DNB4 DWX4 EGT4 EQP4 FAL4 FKH4 FUD4 GDZ4 GNV4 GXR4 HHN4 HRJ4 IBF4 ILB4 IUX4 JET4 JOP4 JYL4 KIH4 KSD4 LBZ4 LLV4 LVR4 MFN4 MPJ4 MZF4 NJB4 NSX4 OCT4 OMP4 OWL4 PGH4 PQD4 PZZ4 QJV4 QTR4 RDN4 RNJ4 RXF4 SHB4 SQX4 TAT4 TKP4 TUL4 UEH4 UOD4 UXZ4 VHV4 VRR4 WBN4 WLJ4 WVF4 IT65542 SP65542 ACL65542 AMH65542 AWD65542 BFZ65542 BPV65542 BZR65542 CJN65542 CTJ65542 DDF65542 DNB65542 DWX65542 EGT65542 EQP65542 FAL65542 FKH65542 FUD65542 GDZ65542 GNV65542 GXR65542 HHN65542 HRJ65542 IBF65542 ILB65542 IUX65542 JET65542 JOP65542 JYL65542 KIH65542 KSD65542 LBZ65542 LLV65542 LVR65542 MFN65542 MPJ65542 MZF65542 NJB65542 NSX65542 OCT65542 OMP65542 OWL65542 PGH65542 PQD65542 PZZ65542 QJV65542 QTR65542 RDN65542 RNJ65542 RXF65542 SHB65542 SQX65542 TAT65542 TKP65542 TUL65542 UEH65542 UOD65542 UXZ65542 VHV65542 VRR65542 WBN65542 WLJ65542 WVF65542 IT131078 SP131078 ACL131078 AMH131078 AWD131078 BFZ131078 BPV131078 BZR131078 CJN131078 CTJ131078 DDF131078 DNB131078 DWX131078 EGT131078 EQP131078 FAL131078 FKH131078 FUD131078 GDZ131078 GNV131078 GXR131078 HHN131078 HRJ131078 IBF131078 ILB131078 IUX131078 JET131078 JOP131078 JYL131078 KIH131078 KSD131078 LBZ131078 LLV131078 LVR131078 MFN131078 MPJ131078 MZF131078 NJB131078 NSX131078 OCT131078 OMP131078 OWL131078 PGH131078 PQD131078 PZZ131078 QJV131078 QTR131078 RDN131078 RNJ131078 RXF131078 SHB131078 SQX131078 TAT131078 TKP131078 TUL131078 UEH131078 UOD131078 UXZ131078 VHV131078 VRR131078 WBN131078 WLJ131078 WVF131078 IT196614 SP196614 ACL196614 AMH196614 AWD196614 BFZ196614 BPV196614 BZR196614 CJN196614 CTJ196614 DDF196614 DNB196614 DWX196614 EGT196614 EQP196614 FAL196614 FKH196614 FUD196614 GDZ196614 GNV196614 GXR196614 HHN196614 HRJ196614 IBF196614 ILB196614 IUX196614 JET196614 JOP196614 JYL196614 KIH196614 KSD196614 LBZ196614 LLV196614 LVR196614 MFN196614 MPJ196614 MZF196614 NJB196614 NSX196614 OCT196614 OMP196614 OWL196614 PGH196614 PQD196614 PZZ196614 QJV196614 QTR196614 RDN196614 RNJ196614 RXF196614 SHB196614 SQX196614 TAT196614 TKP196614 TUL196614 UEH196614 UOD196614 UXZ196614 VHV196614 VRR196614 WBN196614 WLJ196614 WVF196614 IT262150 SP262150 ACL262150 AMH262150 AWD262150 BFZ262150 BPV262150 BZR262150 CJN262150 CTJ262150 DDF262150 DNB262150 DWX262150 EGT262150 EQP262150 FAL262150 FKH262150 FUD262150 GDZ262150 GNV262150 GXR262150 HHN262150 HRJ262150 IBF262150 ILB262150 IUX262150 JET262150 JOP262150 JYL262150 KIH262150 KSD262150 LBZ262150 LLV262150 LVR262150 MFN262150 MPJ262150 MZF262150 NJB262150 NSX262150 OCT262150 OMP262150 OWL262150 PGH262150 PQD262150 PZZ262150 QJV262150 QTR262150 RDN262150 RNJ262150 RXF262150 SHB262150 SQX262150 TAT262150 TKP262150 TUL262150 UEH262150 UOD262150 UXZ262150 VHV262150 VRR262150 WBN262150 WLJ262150 WVF262150 IT327686 SP327686 ACL327686 AMH327686 AWD327686 BFZ327686 BPV327686 BZR327686 CJN327686 CTJ327686 DDF327686 DNB327686 DWX327686 EGT327686 EQP327686 FAL327686 FKH327686 FUD327686 GDZ327686 GNV327686 GXR327686 HHN327686 HRJ327686 IBF327686 ILB327686 IUX327686 JET327686 JOP327686 JYL327686 KIH327686 KSD327686 LBZ327686 LLV327686 LVR327686 MFN327686 MPJ327686 MZF327686 NJB327686 NSX327686 OCT327686 OMP327686 OWL327686 PGH327686 PQD327686 PZZ327686 QJV327686 QTR327686 RDN327686 RNJ327686 RXF327686 SHB327686 SQX327686 TAT327686 TKP327686 TUL327686 UEH327686 UOD327686 UXZ327686 VHV327686 VRR327686 WBN327686 WLJ327686 WVF327686 IT393222 SP393222 ACL393222 AMH393222 AWD393222 BFZ393222 BPV393222 BZR393222 CJN393222 CTJ393222 DDF393222 DNB393222 DWX393222 EGT393222 EQP393222 FAL393222 FKH393222 FUD393222 GDZ393222 GNV393222 GXR393222 HHN393222 HRJ393222 IBF393222 ILB393222 IUX393222 JET393222 JOP393222 JYL393222 KIH393222 KSD393222 LBZ393222 LLV393222 LVR393222 MFN393222 MPJ393222 MZF393222 NJB393222 NSX393222 OCT393222 OMP393222 OWL393222 PGH393222 PQD393222 PZZ393222 QJV393222 QTR393222 RDN393222 RNJ393222 RXF393222 SHB393222 SQX393222 TAT393222 TKP393222 TUL393222 UEH393222 UOD393222 UXZ393222 VHV393222 VRR393222 WBN393222 WLJ393222 WVF393222 IT458758 SP458758 ACL458758 AMH458758 AWD458758 BFZ458758 BPV458758 BZR458758 CJN458758 CTJ458758 DDF458758 DNB458758 DWX458758 EGT458758 EQP458758 FAL458758 FKH458758 FUD458758 GDZ458758 GNV458758 GXR458758 HHN458758 HRJ458758 IBF458758 ILB458758 IUX458758 JET458758 JOP458758 JYL458758 KIH458758 KSD458758 LBZ458758 LLV458758 LVR458758 MFN458758 MPJ458758 MZF458758 NJB458758 NSX458758 OCT458758 OMP458758 OWL458758 PGH458758 PQD458758 PZZ458758 QJV458758 QTR458758 RDN458758 RNJ458758 RXF458758 SHB458758 SQX458758 TAT458758 TKP458758 TUL458758 UEH458758 UOD458758 UXZ458758 VHV458758 VRR458758 WBN458758 WLJ458758 WVF458758 IT524294 SP524294 ACL524294 AMH524294 AWD524294 BFZ524294 BPV524294 BZR524294 CJN524294 CTJ524294 DDF524294 DNB524294 DWX524294 EGT524294 EQP524294 FAL524294 FKH524294 FUD524294 GDZ524294 GNV524294 GXR524294 HHN524294 HRJ524294 IBF524294 ILB524294 IUX524294 JET524294 JOP524294 JYL524294 KIH524294 KSD524294 LBZ524294 LLV524294 LVR524294 MFN524294 MPJ524294 MZF524294 NJB524294 NSX524294 OCT524294 OMP524294 OWL524294 PGH524294 PQD524294 PZZ524294 QJV524294 QTR524294 RDN524294 RNJ524294 RXF524294 SHB524294 SQX524294 TAT524294 TKP524294 TUL524294 UEH524294 UOD524294 UXZ524294 VHV524294 VRR524294 WBN524294 WLJ524294 WVF524294 IT589830 SP589830 ACL589830 AMH589830 AWD589830 BFZ589830 BPV589830 BZR589830 CJN589830 CTJ589830 DDF589830 DNB589830 DWX589830 EGT589830 EQP589830 FAL589830 FKH589830 FUD589830 GDZ589830 GNV589830 GXR589830 HHN589830 HRJ589830 IBF589830 ILB589830 IUX589830 JET589830 JOP589830 JYL589830 KIH589830 KSD589830 LBZ589830 LLV589830 LVR589830 MFN589830 MPJ589830 MZF589830 NJB589830 NSX589830 OCT589830 OMP589830 OWL589830 PGH589830 PQD589830 PZZ589830 QJV589830 QTR589830 RDN589830 RNJ589830 RXF589830 SHB589830 SQX589830 TAT589830 TKP589830 TUL589830 UEH589830 UOD589830 UXZ589830 VHV589830 VRR589830 WBN589830 WLJ589830 WVF589830 IT655366 SP655366 ACL655366 AMH655366 AWD655366 BFZ655366 BPV655366 BZR655366 CJN655366 CTJ655366 DDF655366 DNB655366 DWX655366 EGT655366 EQP655366 FAL655366 FKH655366 FUD655366 GDZ655366 GNV655366 GXR655366 HHN655366 HRJ655366 IBF655366 ILB655366 IUX655366 JET655366 JOP655366 JYL655366 KIH655366 KSD655366 LBZ655366 LLV655366 LVR655366 MFN655366 MPJ655366 MZF655366 NJB655366 NSX655366 OCT655366 OMP655366 OWL655366 PGH655366 PQD655366 PZZ655366 QJV655366 QTR655366 RDN655366 RNJ655366 RXF655366 SHB655366 SQX655366 TAT655366 TKP655366 TUL655366 UEH655366 UOD655366 UXZ655366 VHV655366 VRR655366 WBN655366 WLJ655366 WVF655366 IT720902 SP720902 ACL720902 AMH720902 AWD720902 BFZ720902 BPV720902 BZR720902 CJN720902 CTJ720902 DDF720902 DNB720902 DWX720902 EGT720902 EQP720902 FAL720902 FKH720902 FUD720902 GDZ720902 GNV720902 GXR720902 HHN720902 HRJ720902 IBF720902 ILB720902 IUX720902 JET720902 JOP720902 JYL720902 KIH720902 KSD720902 LBZ720902 LLV720902 LVR720902 MFN720902 MPJ720902 MZF720902 NJB720902 NSX720902 OCT720902 OMP720902 OWL720902 PGH720902 PQD720902 PZZ720902 QJV720902 QTR720902 RDN720902 RNJ720902 RXF720902 SHB720902 SQX720902 TAT720902 TKP720902 TUL720902 UEH720902 UOD720902 UXZ720902 VHV720902 VRR720902 WBN720902 WLJ720902 WVF720902 IT786438 SP786438 ACL786438 AMH786438 AWD786438 BFZ786438 BPV786438 BZR786438 CJN786438 CTJ786438 DDF786438 DNB786438 DWX786438 EGT786438 EQP786438 FAL786438 FKH786438 FUD786438 GDZ786438 GNV786438 GXR786438 HHN786438 HRJ786438 IBF786438 ILB786438 IUX786438 JET786438 JOP786438 JYL786438 KIH786438 KSD786438 LBZ786438 LLV786438 LVR786438 MFN786438 MPJ786438 MZF786438 NJB786438 NSX786438 OCT786438 OMP786438 OWL786438 PGH786438 PQD786438 PZZ786438 QJV786438 QTR786438 RDN786438 RNJ786438 RXF786438 SHB786438 SQX786438 TAT786438 TKP786438 TUL786438 UEH786438 UOD786438 UXZ786438 VHV786438 VRR786438 WBN786438 WLJ786438 WVF786438 IT851974 SP851974 ACL851974 AMH851974 AWD851974 BFZ851974 BPV851974 BZR851974 CJN851974 CTJ851974 DDF851974 DNB851974 DWX851974 EGT851974 EQP851974 FAL851974 FKH851974 FUD851974 GDZ851974 GNV851974 GXR851974 HHN851974 HRJ851974 IBF851974 ILB851974 IUX851974 JET851974 JOP851974 JYL851974 KIH851974 KSD851974 LBZ851974 LLV851974 LVR851974 MFN851974 MPJ851974 MZF851974 NJB851974 NSX851974 OCT851974 OMP851974 OWL851974 PGH851974 PQD851974 PZZ851974 QJV851974 QTR851974 RDN851974 RNJ851974 RXF851974 SHB851974 SQX851974 TAT851974 TKP851974 TUL851974 UEH851974 UOD851974 UXZ851974 VHV851974 VRR851974 WBN851974 WLJ851974 WVF851974 IT917510 SP917510 ACL917510 AMH917510 AWD917510 BFZ917510 BPV917510 BZR917510 CJN917510 CTJ917510 DDF917510 DNB917510 DWX917510 EGT917510 EQP917510 FAL917510 FKH917510 FUD917510 GDZ917510 GNV917510 GXR917510 HHN917510 HRJ917510 IBF917510 ILB917510 IUX917510 JET917510 JOP917510 JYL917510 KIH917510 KSD917510 LBZ917510 LLV917510 LVR917510 MFN917510 MPJ917510 MZF917510 NJB917510 NSX917510 OCT917510 OMP917510 OWL917510 PGH917510 PQD917510 PZZ917510 QJV917510 QTR917510 RDN917510 RNJ917510 RXF917510 SHB917510 SQX917510 TAT917510 TKP917510 TUL917510 UEH917510 UOD917510 UXZ917510 VHV917510 VRR917510 WBN917510 WLJ917510 WVF917510 IT983046 SP983046 ACL983046 AMH983046 AWD983046 BFZ983046 BPV983046 BZR983046 CJN983046 CTJ983046 DDF983046 DNB983046 DWX983046 EGT983046 EQP983046 FAL983046 FKH983046 FUD983046 GDZ983046 GNV983046 GXR983046 HHN983046 HRJ983046 IBF983046 ILB983046 IUX983046 JET983046 JOP983046 JYL983046 KIH983046 KSD983046 LBZ983046 LLV983046 LVR983046 MFN983046 MPJ983046 MZF983046 NJB983046 NSX983046 OCT983046 OMP983046 OWL983046 PGH983046 PQD983046 PZZ983046 QJV983046 QTR983046 RDN983046 RNJ983046 RXF983046 SHB983046 SQX983046 TAT983046 TKP983046 TUL983046 UEH983046 UOD983046 UXZ983046 VHV983046 VRR983046 WBN983046 WLJ983046 IT4" xr:uid="{00000000-0002-0000-0200-000008000000}">
      <formula1>$W$16:$W$24</formula1>
    </dataValidation>
    <dataValidation type="list" allowBlank="1" sqref="WVF983045 IT3 SP3 ACL3 AMH3 AWD3 BFZ3 BPV3 BZR3 CJN3 CTJ3 DDF3 DNB3 DWX3 EGT3 EQP3 FAL3 FKH3 FUD3 GDZ3 GNV3 GXR3 HHN3 HRJ3 IBF3 ILB3 IUX3 JET3 JOP3 JYL3 KIH3 KSD3 LBZ3 LLV3 LVR3 MFN3 MPJ3 MZF3 NJB3 NSX3 OCT3 OMP3 OWL3 PGH3 PQD3 PZZ3 QJV3 QTR3 RDN3 RNJ3 RXF3 SHB3 SQX3 TAT3 TKP3 TUL3 UEH3 UOD3 UXZ3 VHV3 VRR3 WBN3 WLJ3 WVF3 WLJ983045 WBN983045 VRR983045 VHV983045 UXZ983045 UOD983045 UEH983045 TUL983045 TKP983045 TAT983045 SQX983045 SHB983045 RXF983045 RNJ983045 RDN983045 QTR983045 QJV983045 PZZ983045 PQD983045 PGH983045 OWL983045 OMP983045 OCT983045 NSX983045 NJB983045 MZF983045 MPJ983045 MFN983045 LVR983045 LLV983045 LBZ983045 KSD983045 KIH983045 JYL983045 JOP983045 JET983045 IUX983045 ILB983045 IBF983045 HRJ983045 HHN983045 GXR983045 GNV983045 GDZ983045 FUD983045 FKH983045 FAL983045 EQP983045 EGT983045 DWX983045 DNB983045 DDF983045 CTJ983045 CJN983045 BZR983045 BPV983045 BFZ983045 AWD983045 AMH983045 ACL983045 SP983045 IT983045 WVF917509 WLJ917509 WBN917509 VRR917509 VHV917509 UXZ917509 UOD917509 UEH917509 TUL917509 TKP917509 TAT917509 SQX917509 SHB917509 RXF917509 RNJ917509 RDN917509 QTR917509 QJV917509 PZZ917509 PQD917509 PGH917509 OWL917509 OMP917509 OCT917509 NSX917509 NJB917509 MZF917509 MPJ917509 MFN917509 LVR917509 LLV917509 LBZ917509 KSD917509 KIH917509 JYL917509 JOP917509 JET917509 IUX917509 ILB917509 IBF917509 HRJ917509 HHN917509 GXR917509 GNV917509 GDZ917509 FUD917509 FKH917509 FAL917509 EQP917509 EGT917509 DWX917509 DNB917509 DDF917509 CTJ917509 CJN917509 BZR917509 BPV917509 BFZ917509 AWD917509 AMH917509 ACL917509 SP917509 IT917509 WVF851973 WLJ851973 WBN851973 VRR851973 VHV851973 UXZ851973 UOD851973 UEH851973 TUL851973 TKP851973 TAT851973 SQX851973 SHB851973 RXF851973 RNJ851973 RDN851973 QTR851973 QJV851973 PZZ851973 PQD851973 PGH851973 OWL851973 OMP851973 OCT851973 NSX851973 NJB851973 MZF851973 MPJ851973 MFN851973 LVR851973 LLV851973 LBZ851973 KSD851973 KIH851973 JYL851973 JOP851973 JET851973 IUX851973 ILB851973 IBF851973 HRJ851973 HHN851973 GXR851973 GNV851973 GDZ851973 FUD851973 FKH851973 FAL851973 EQP851973 EGT851973 DWX851973 DNB851973 DDF851973 CTJ851973 CJN851973 BZR851973 BPV851973 BFZ851973 AWD851973 AMH851973 ACL851973 SP851973 IT851973 WVF786437 WLJ786437 WBN786437 VRR786437 VHV786437 UXZ786437 UOD786437 UEH786437 TUL786437 TKP786437 TAT786437 SQX786437 SHB786437 RXF786437 RNJ786437 RDN786437 QTR786437 QJV786437 PZZ786437 PQD786437 PGH786437 OWL786437 OMP786437 OCT786437 NSX786437 NJB786437 MZF786437 MPJ786437 MFN786437 LVR786437 LLV786437 LBZ786437 KSD786437 KIH786437 JYL786437 JOP786437 JET786437 IUX786437 ILB786437 IBF786437 HRJ786437 HHN786437 GXR786437 GNV786437 GDZ786437 FUD786437 FKH786437 FAL786437 EQP786437 EGT786437 DWX786437 DNB786437 DDF786437 CTJ786437 CJN786437 BZR786437 BPV786437 BFZ786437 AWD786437 AMH786437 ACL786437 SP786437 IT786437 WVF720901 WLJ720901 WBN720901 VRR720901 VHV720901 UXZ720901 UOD720901 UEH720901 TUL720901 TKP720901 TAT720901 SQX720901 SHB720901 RXF720901 RNJ720901 RDN720901 QTR720901 QJV720901 PZZ720901 PQD720901 PGH720901 OWL720901 OMP720901 OCT720901 NSX720901 NJB720901 MZF720901 MPJ720901 MFN720901 LVR720901 LLV720901 LBZ720901 KSD720901 KIH720901 JYL720901 JOP720901 JET720901 IUX720901 ILB720901 IBF720901 HRJ720901 HHN720901 GXR720901 GNV720901 GDZ720901 FUD720901 FKH720901 FAL720901 EQP720901 EGT720901 DWX720901 DNB720901 DDF720901 CTJ720901 CJN720901 BZR720901 BPV720901 BFZ720901 AWD720901 AMH720901 ACL720901 SP720901 IT720901 WVF655365 WLJ655365 WBN655365 VRR655365 VHV655365 UXZ655365 UOD655365 UEH655365 TUL655365 TKP655365 TAT655365 SQX655365 SHB655365 RXF655365 RNJ655365 RDN655365 QTR655365 QJV655365 PZZ655365 PQD655365 PGH655365 OWL655365 OMP655365 OCT655365 NSX655365 NJB655365 MZF655365 MPJ655365 MFN655365 LVR655365 LLV655365 LBZ655365 KSD655365 KIH655365 JYL655365 JOP655365 JET655365 IUX655365 ILB655365 IBF655365 HRJ655365 HHN655365 GXR655365 GNV655365 GDZ655365 FUD655365 FKH655365 FAL655365 EQP655365 EGT655365 DWX655365 DNB655365 DDF655365 CTJ655365 CJN655365 BZR655365 BPV655365 BFZ655365 AWD655365 AMH655365 ACL655365 SP655365 IT655365 WVF589829 WLJ589829 WBN589829 VRR589829 VHV589829 UXZ589829 UOD589829 UEH589829 TUL589829 TKP589829 TAT589829 SQX589829 SHB589829 RXF589829 RNJ589829 RDN589829 QTR589829 QJV589829 PZZ589829 PQD589829 PGH589829 OWL589829 OMP589829 OCT589829 NSX589829 NJB589829 MZF589829 MPJ589829 MFN589829 LVR589829 LLV589829 LBZ589829 KSD589829 KIH589829 JYL589829 JOP589829 JET589829 IUX589829 ILB589829 IBF589829 HRJ589829 HHN589829 GXR589829 GNV589829 GDZ589829 FUD589829 FKH589829 FAL589829 EQP589829 EGT589829 DWX589829 DNB589829 DDF589829 CTJ589829 CJN589829 BZR589829 BPV589829 BFZ589829 AWD589829 AMH589829 ACL589829 SP589829 IT589829 WVF524293 WLJ524293 WBN524293 VRR524293 VHV524293 UXZ524293 UOD524293 UEH524293 TUL524293 TKP524293 TAT524293 SQX524293 SHB524293 RXF524293 RNJ524293 RDN524293 QTR524293 QJV524293 PZZ524293 PQD524293 PGH524293 OWL524293 OMP524293 OCT524293 NSX524293 NJB524293 MZF524293 MPJ524293 MFN524293 LVR524293 LLV524293 LBZ524293 KSD524293 KIH524293 JYL524293 JOP524293 JET524293 IUX524293 ILB524293 IBF524293 HRJ524293 HHN524293 GXR524293 GNV524293 GDZ524293 FUD524293 FKH524293 FAL524293 EQP524293 EGT524293 DWX524293 DNB524293 DDF524293 CTJ524293 CJN524293 BZR524293 BPV524293 BFZ524293 AWD524293 AMH524293 ACL524293 SP524293 IT524293 WVF458757 WLJ458757 WBN458757 VRR458757 VHV458757 UXZ458757 UOD458757 UEH458757 TUL458757 TKP458757 TAT458757 SQX458757 SHB458757 RXF458757 RNJ458757 RDN458757 QTR458757 QJV458757 PZZ458757 PQD458757 PGH458757 OWL458757 OMP458757 OCT458757 NSX458757 NJB458757 MZF458757 MPJ458757 MFN458757 LVR458757 LLV458757 LBZ458757 KSD458757 KIH458757 JYL458757 JOP458757 JET458757 IUX458757 ILB458757 IBF458757 HRJ458757 HHN458757 GXR458757 GNV458757 GDZ458757 FUD458757 FKH458757 FAL458757 EQP458757 EGT458757 DWX458757 DNB458757 DDF458757 CTJ458757 CJN458757 BZR458757 BPV458757 BFZ458757 AWD458757 AMH458757 ACL458757 SP458757 IT458757 WVF393221 WLJ393221 WBN393221 VRR393221 VHV393221 UXZ393221 UOD393221 UEH393221 TUL393221 TKP393221 TAT393221 SQX393221 SHB393221 RXF393221 RNJ393221 RDN393221 QTR393221 QJV393221 PZZ393221 PQD393221 PGH393221 OWL393221 OMP393221 OCT393221 NSX393221 NJB393221 MZF393221 MPJ393221 MFN393221 LVR393221 LLV393221 LBZ393221 KSD393221 KIH393221 JYL393221 JOP393221 JET393221 IUX393221 ILB393221 IBF393221 HRJ393221 HHN393221 GXR393221 GNV393221 GDZ393221 FUD393221 FKH393221 FAL393221 EQP393221 EGT393221 DWX393221 DNB393221 DDF393221 CTJ393221 CJN393221 BZR393221 BPV393221 BFZ393221 AWD393221 AMH393221 ACL393221 SP393221 IT393221 WVF327685 WLJ327685 WBN327685 VRR327685 VHV327685 UXZ327685 UOD327685 UEH327685 TUL327685 TKP327685 TAT327685 SQX327685 SHB327685 RXF327685 RNJ327685 RDN327685 QTR327685 QJV327685 PZZ327685 PQD327685 PGH327685 OWL327685 OMP327685 OCT327685 NSX327685 NJB327685 MZF327685 MPJ327685 MFN327685 LVR327685 LLV327685 LBZ327685 KSD327685 KIH327685 JYL327685 JOP327685 JET327685 IUX327685 ILB327685 IBF327685 HRJ327685 HHN327685 GXR327685 GNV327685 GDZ327685 FUD327685 FKH327685 FAL327685 EQP327685 EGT327685 DWX327685 DNB327685 DDF327685 CTJ327685 CJN327685 BZR327685 BPV327685 BFZ327685 AWD327685 AMH327685 ACL327685 SP327685 IT327685 WVF262149 WLJ262149 WBN262149 VRR262149 VHV262149 UXZ262149 UOD262149 UEH262149 TUL262149 TKP262149 TAT262149 SQX262149 SHB262149 RXF262149 RNJ262149 RDN262149 QTR262149 QJV262149 PZZ262149 PQD262149 PGH262149 OWL262149 OMP262149 OCT262149 NSX262149 NJB262149 MZF262149 MPJ262149 MFN262149 LVR262149 LLV262149 LBZ262149 KSD262149 KIH262149 JYL262149 JOP262149 JET262149 IUX262149 ILB262149 IBF262149 HRJ262149 HHN262149 GXR262149 GNV262149 GDZ262149 FUD262149 FKH262149 FAL262149 EQP262149 EGT262149 DWX262149 DNB262149 DDF262149 CTJ262149 CJN262149 BZR262149 BPV262149 BFZ262149 AWD262149 AMH262149 ACL262149 SP262149 IT262149 WVF196613 WLJ196613 WBN196613 VRR196613 VHV196613 UXZ196613 UOD196613 UEH196613 TUL196613 TKP196613 TAT196613 SQX196613 SHB196613 RXF196613 RNJ196613 RDN196613 QTR196613 QJV196613 PZZ196613 PQD196613 PGH196613 OWL196613 OMP196613 OCT196613 NSX196613 NJB196613 MZF196613 MPJ196613 MFN196613 LVR196613 LLV196613 LBZ196613 KSD196613 KIH196613 JYL196613 JOP196613 JET196613 IUX196613 ILB196613 IBF196613 HRJ196613 HHN196613 GXR196613 GNV196613 GDZ196613 FUD196613 FKH196613 FAL196613 EQP196613 EGT196613 DWX196613 DNB196613 DDF196613 CTJ196613 CJN196613 BZR196613 BPV196613 BFZ196613 AWD196613 AMH196613 ACL196613 SP196613 IT196613 WVF131077 WLJ131077 WBN131077 VRR131077 VHV131077 UXZ131077 UOD131077 UEH131077 TUL131077 TKP131077 TAT131077 SQX131077 SHB131077 RXF131077 RNJ131077 RDN131077 QTR131077 QJV131077 PZZ131077 PQD131077 PGH131077 OWL131077 OMP131077 OCT131077 NSX131077 NJB131077 MZF131077 MPJ131077 MFN131077 LVR131077 LLV131077 LBZ131077 KSD131077 KIH131077 JYL131077 JOP131077 JET131077 IUX131077 ILB131077 IBF131077 HRJ131077 HHN131077 GXR131077 GNV131077 GDZ131077 FUD131077 FKH131077 FAL131077 EQP131077 EGT131077 DWX131077 DNB131077 DDF131077 CTJ131077 CJN131077 BZR131077 BPV131077 BFZ131077 AWD131077 AMH131077 ACL131077 SP131077 IT131077 WVF65541 WLJ65541 WBN65541 VRR65541 VHV65541 UXZ65541 UOD65541 UEH65541 TUL65541 TKP65541 TAT65541 SQX65541 SHB65541 RXF65541 RNJ65541 RDN65541 QTR65541 QJV65541 PZZ65541 PQD65541 PGH65541 OWL65541 OMP65541 OCT65541 NSX65541 NJB65541 MZF65541 MPJ65541 MFN65541 LVR65541 LLV65541 LBZ65541 KSD65541 KIH65541 JYL65541 JOP65541 JET65541 IUX65541 ILB65541 IBF65541 HRJ65541 HHN65541 GXR65541 GNV65541 GDZ65541 FUD65541 FKH65541 FAL65541 EQP65541 EGT65541 DWX65541 DNB65541 DDF65541 CTJ65541 CJN65541 BZR65541 BPV65541 BFZ65541 AWD65541 AMH65541 ACL65541 SP65541 IT65541 D983042 D917506 D851970 D786434 D720898 D655362 D589826 D524290 D458754 D393218 D327682 D262146 D196610 D131074 D65538" xr:uid="{00000000-0002-0000-0200-000009000000}">
      <formula1>$V$5:$V$12</formula1>
    </dataValidation>
    <dataValidation type="list" allowBlank="1" showInputMessage="1" showErrorMessage="1" sqref="SS13:SS14 H983043 H917507 H851971 H786435 H720899 H655363 H589827 H524291 H458755 H393219 H327683 H262147 H196611 H131075 H65539 H983050 H917514 H851978 H786442 H720906 H655370 H589834 H524298 H458762 H393226 H327690 H262154 H196618 H131082 H65546 ACO13:ACO14 AMK13:AMK14 AWG13:AWG14 BGC13:BGC14 BPY13:BPY14 BZU13:BZU14 CJQ13:CJQ14 CTM13:CTM14 DDI13:DDI14 DNE13:DNE14 DXA13:DXA14 EGW13:EGW14 EQS13:EQS14 FAO13:FAO14 FKK13:FKK14 FUG13:FUG14 GEC13:GEC14 GNY13:GNY14 GXU13:GXU14 HHQ13:HHQ14 HRM13:HRM14 IBI13:IBI14 ILE13:ILE14 IVA13:IVA14 JEW13:JEW14 JOS13:JOS14 JYO13:JYO14 KIK13:KIK14 KSG13:KSG14 LCC13:LCC14 LLY13:LLY14 LVU13:LVU14 MFQ13:MFQ14 MPM13:MPM14 MZI13:MZI14 NJE13:NJE14 NTA13:NTA14 OCW13:OCW14 OMS13:OMS14 OWO13:OWO14 PGK13:PGK14 PQG13:PQG14 QAC13:QAC14 QJY13:QJY14 QTU13:QTU14 RDQ13:RDQ14 RNM13:RNM14 RXI13:RXI14 SHE13:SHE14 SRA13:SRA14 TAW13:TAW14 TKS13:TKS14 TUO13:TUO14 UEK13:UEK14 UOG13:UOG14 UYC13:UYC14 VHY13:VHY14 VRU13:VRU14 WBQ13:WBQ14 WLM13:WLM14 WVI13:WVI14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H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IW13:IW14 WVI983046" xr:uid="{00000000-0002-0000-0200-00000A000000}">
      <formula1>$V$23:$V$27</formula1>
    </dataValidation>
  </dataValidations>
  <pageMargins left="0" right="0" top="0" bottom="0" header="0" footer="0"/>
  <pageSetup paperSize="9" orientation="portrait" r:id="rId1"/>
  <headerFooter alignWithMargins="0"/>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W2"/>
  <sheetViews>
    <sheetView zoomScale="70" zoomScaleNormal="70" zoomScalePageLayoutView="70" workbookViewId="0">
      <selection activeCell="L12" sqref="L12:S12"/>
    </sheetView>
  </sheetViews>
  <sheetFormatPr defaultColWidth="8.88671875" defaultRowHeight="13.2"/>
  <cols>
    <col min="2" max="2" width="5.6640625" bestFit="1" customWidth="1"/>
    <col min="3" max="3" width="56" customWidth="1"/>
    <col min="4" max="4" width="27.44140625" customWidth="1"/>
    <col min="5" max="5" width="31.109375" style="1" bestFit="1" customWidth="1"/>
    <col min="6" max="6" width="31.109375" style="1" customWidth="1"/>
    <col min="7" max="7" width="24.109375" customWidth="1"/>
    <col min="8" max="8" width="5.33203125" customWidth="1"/>
    <col min="9" max="13" width="4.33203125" customWidth="1"/>
    <col min="14" max="14" width="27.88671875" bestFit="1" customWidth="1"/>
    <col min="15" max="15" width="27.88671875" customWidth="1"/>
    <col min="16" max="16" width="24" customWidth="1"/>
    <col min="17" max="17" width="13.109375" style="1" customWidth="1"/>
    <col min="18" max="18" width="18" style="1" bestFit="1" customWidth="1"/>
    <col min="19" max="19" width="25" style="1" customWidth="1"/>
    <col min="20" max="20" width="45.109375" style="1" bestFit="1" customWidth="1"/>
    <col min="21" max="22" width="13.88671875" style="1" bestFit="1" customWidth="1"/>
    <col min="23" max="23" width="18.44140625" style="1" customWidth="1"/>
    <col min="24" max="24" width="14.6640625" customWidth="1"/>
  </cols>
  <sheetData>
    <row r="1" spans="1:23" s="2" customFormat="1" ht="16.2">
      <c r="A1" s="2" t="s">
        <v>62</v>
      </c>
      <c r="B1" s="8"/>
      <c r="C1" s="7" t="s">
        <v>102</v>
      </c>
      <c r="D1" s="4" t="s">
        <v>25</v>
      </c>
      <c r="E1" s="12" t="s">
        <v>101</v>
      </c>
      <c r="F1" s="12" t="s">
        <v>4</v>
      </c>
      <c r="G1" s="3" t="s">
        <v>63</v>
      </c>
      <c r="H1" s="473" t="s">
        <v>53</v>
      </c>
      <c r="I1" s="474"/>
      <c r="J1" s="474"/>
      <c r="K1" s="474"/>
      <c r="L1" s="474"/>
      <c r="M1" s="475"/>
      <c r="N1" s="4" t="s">
        <v>57</v>
      </c>
      <c r="O1" s="4" t="s">
        <v>104</v>
      </c>
      <c r="P1" s="10" t="s">
        <v>103</v>
      </c>
      <c r="Q1" s="6" t="s">
        <v>64</v>
      </c>
      <c r="R1" s="6" t="s">
        <v>65</v>
      </c>
      <c r="S1" s="6" t="s">
        <v>66</v>
      </c>
      <c r="T1" s="6" t="s">
        <v>61</v>
      </c>
      <c r="U1" s="6" t="s">
        <v>68</v>
      </c>
      <c r="V1" s="6" t="s">
        <v>67</v>
      </c>
      <c r="W1" s="2" t="s">
        <v>69</v>
      </c>
    </row>
    <row r="2" spans="1:23" s="2" customFormat="1" ht="24.75" customHeight="1">
      <c r="B2" s="9"/>
      <c r="C2" s="7" t="str">
        <f>【一般用】2026年度応募用紙!$B$10&amp;【一般用】2026年度応募用紙!$F$10&amp;【一般用】2026年度応募用紙!$N$10</f>
        <v>.mp4</v>
      </c>
      <c r="D2" s="9" t="str">
        <f>【一般用】2026年度応募用紙!B6</f>
        <v>映像技術部門</v>
      </c>
      <c r="E2" s="12">
        <f>【一般用】2026年度応募用紙!B7</f>
        <v>0</v>
      </c>
      <c r="F2" s="12">
        <f>【一般用】2026年度応募用紙!B8</f>
        <v>0</v>
      </c>
      <c r="G2" s="6">
        <f>【一般用】2026年度応募用紙!B39</f>
        <v>0</v>
      </c>
      <c r="H2" s="476" t="str">
        <f>【一般用】2026年度応募用紙!N38&amp;【一般用】2026年度応募用紙!P38&amp;【一般用】2026年度応募用紙!Q38&amp;【一般用】2026年度応募用紙!S38</f>
        <v>分秒</v>
      </c>
      <c r="I2" s="477"/>
      <c r="J2" s="477"/>
      <c r="K2" s="477"/>
      <c r="L2" s="477"/>
      <c r="M2" s="477"/>
      <c r="N2" s="6">
        <f>【一般用】2026年度応募用紙!$D$51</f>
        <v>0</v>
      </c>
      <c r="O2" s="6">
        <f>【一般用】2026年度応募用紙!D52</f>
        <v>0</v>
      </c>
      <c r="P2" s="6">
        <f>【一般用】2026年度応募用紙!F43</f>
        <v>0</v>
      </c>
      <c r="Q2" s="6">
        <f>【一般用】2026年度応募用紙!D54</f>
        <v>0</v>
      </c>
      <c r="R2" s="11">
        <f>【一般用】2026年度応募用紙!M54</f>
        <v>0</v>
      </c>
      <c r="S2" s="6">
        <f>【一般用】2026年度応募用紙!E53</f>
        <v>0</v>
      </c>
      <c r="T2" s="6">
        <f>【一般用】2026年度応募用紙!G53</f>
        <v>0</v>
      </c>
      <c r="U2" s="6">
        <f>【一般用】2026年度応募用紙!D55</f>
        <v>0</v>
      </c>
      <c r="V2" s="6">
        <f>【一般用】2026年度応募用紙!M55</f>
        <v>0</v>
      </c>
      <c r="W2" s="5"/>
    </row>
  </sheetData>
  <sheetProtection sheet="1" objects="1" scenarios="1"/>
  <mergeCells count="2">
    <mergeCell ref="H1:M1"/>
    <mergeCell ref="H2:M2"/>
  </mergeCells>
  <phoneticPr fontId="1"/>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26"/>
  <sheetViews>
    <sheetView topLeftCell="C64" zoomScaleNormal="100" zoomScalePageLayoutView="85" workbookViewId="0">
      <selection activeCell="L12" sqref="L12:S12"/>
    </sheetView>
  </sheetViews>
  <sheetFormatPr defaultColWidth="25.44140625" defaultRowHeight="13.2"/>
  <cols>
    <col min="1" max="1" width="24.88671875" style="15" customWidth="1"/>
    <col min="2" max="2" width="61.44140625" style="15" customWidth="1"/>
    <col min="3" max="3" width="45.44140625" style="15" customWidth="1"/>
    <col min="4" max="4" width="58.109375" style="15" bestFit="1" customWidth="1"/>
    <col min="5" max="5" width="55.6640625" style="15" customWidth="1"/>
    <col min="6" max="6" width="49.21875" style="15" bestFit="1" customWidth="1"/>
    <col min="7" max="7" width="40.6640625" style="15" customWidth="1"/>
    <col min="8" max="16384" width="25.44140625" style="15"/>
  </cols>
  <sheetData>
    <row r="2" spans="1:5">
      <c r="D2" s="15" t="s">
        <v>189</v>
      </c>
    </row>
    <row r="3" spans="1:5">
      <c r="A3" s="13" t="s">
        <v>31</v>
      </c>
      <c r="B3" s="14" t="s">
        <v>126</v>
      </c>
      <c r="D3" s="15" t="s">
        <v>190</v>
      </c>
    </row>
    <row r="4" spans="1:5">
      <c r="D4" s="15" t="s">
        <v>191</v>
      </c>
    </row>
    <row r="5" spans="1:5">
      <c r="A5" s="478" t="s">
        <v>73</v>
      </c>
      <c r="B5" s="14" t="s">
        <v>131</v>
      </c>
      <c r="D5" s="15" t="s">
        <v>192</v>
      </c>
    </row>
    <row r="6" spans="1:5">
      <c r="A6" s="479"/>
      <c r="B6" s="14" t="s">
        <v>132</v>
      </c>
      <c r="D6" s="15" t="s">
        <v>193</v>
      </c>
    </row>
    <row r="7" spans="1:5">
      <c r="A7" s="479"/>
      <c r="B7" s="14" t="s">
        <v>127</v>
      </c>
      <c r="D7" s="15" t="s">
        <v>187</v>
      </c>
    </row>
    <row r="8" spans="1:5">
      <c r="A8" s="482"/>
      <c r="B8" s="14"/>
      <c r="D8" s="15" t="s">
        <v>188</v>
      </c>
    </row>
    <row r="9" spans="1:5">
      <c r="D9" s="15" t="s">
        <v>8</v>
      </c>
    </row>
    <row r="10" spans="1:5">
      <c r="A10" s="481" t="s">
        <v>74</v>
      </c>
      <c r="B10" s="14" t="s">
        <v>138</v>
      </c>
      <c r="C10" s="14" t="s">
        <v>139</v>
      </c>
      <c r="D10" s="14" t="s">
        <v>127</v>
      </c>
      <c r="E10" s="14" t="s">
        <v>8</v>
      </c>
    </row>
    <row r="11" spans="1:5">
      <c r="A11" s="481"/>
      <c r="B11" s="14" t="s">
        <v>134</v>
      </c>
      <c r="C11" s="14" t="s">
        <v>134</v>
      </c>
      <c r="D11" s="14" t="s">
        <v>143</v>
      </c>
      <c r="E11" s="14" t="s">
        <v>7</v>
      </c>
    </row>
    <row r="12" spans="1:5">
      <c r="A12" s="481"/>
      <c r="B12" s="14" t="s">
        <v>140</v>
      </c>
      <c r="C12" s="14" t="s">
        <v>196</v>
      </c>
      <c r="D12" s="14" t="s">
        <v>141</v>
      </c>
      <c r="E12" s="14"/>
    </row>
    <row r="13" spans="1:5">
      <c r="A13" s="481"/>
      <c r="B13" s="14" t="s">
        <v>154</v>
      </c>
      <c r="C13" s="14" t="s">
        <v>194</v>
      </c>
      <c r="D13" s="14" t="s">
        <v>144</v>
      </c>
      <c r="E13" s="14"/>
    </row>
    <row r="14" spans="1:5">
      <c r="A14" s="481"/>
      <c r="B14" s="14"/>
      <c r="C14" s="14" t="s">
        <v>195</v>
      </c>
      <c r="D14" s="14"/>
      <c r="E14" s="14"/>
    </row>
    <row r="15" spans="1:5">
      <c r="A15" s="481"/>
      <c r="B15" s="14"/>
      <c r="C15" s="14" t="s">
        <v>155</v>
      </c>
      <c r="D15" s="14"/>
      <c r="E15" s="14"/>
    </row>
    <row r="16" spans="1:5">
      <c r="A16" s="481"/>
      <c r="B16" s="14"/>
      <c r="C16" s="14" t="s">
        <v>8</v>
      </c>
      <c r="D16" s="14"/>
      <c r="E16" s="14"/>
    </row>
    <row r="17" spans="1:5">
      <c r="A17" s="481"/>
      <c r="B17" s="14"/>
      <c r="C17" s="14"/>
      <c r="D17" s="14"/>
      <c r="E17" s="14"/>
    </row>
    <row r="18" spans="1:5">
      <c r="A18" s="481"/>
      <c r="B18" s="14"/>
      <c r="C18" s="14"/>
      <c r="D18" s="14"/>
      <c r="E18" s="14"/>
    </row>
    <row r="20" spans="1:5">
      <c r="A20" s="478" t="s">
        <v>96</v>
      </c>
      <c r="B20" s="14" t="s">
        <v>9</v>
      </c>
    </row>
    <row r="21" spans="1:5">
      <c r="A21" s="479"/>
      <c r="B21" s="14" t="s">
        <v>94</v>
      </c>
    </row>
    <row r="22" spans="1:5">
      <c r="A22" s="479"/>
      <c r="B22" s="14" t="s">
        <v>156</v>
      </c>
    </row>
    <row r="23" spans="1:5">
      <c r="A23" s="482"/>
      <c r="B23" s="14" t="s">
        <v>95</v>
      </c>
    </row>
    <row r="25" spans="1:5">
      <c r="A25" s="478" t="s">
        <v>116</v>
      </c>
      <c r="B25" s="14" t="s">
        <v>125</v>
      </c>
      <c r="C25" s="14" t="s">
        <v>117</v>
      </c>
    </row>
    <row r="26" spans="1:5">
      <c r="A26" s="479"/>
      <c r="B26" s="14" t="s">
        <v>124</v>
      </c>
      <c r="C26" s="14" t="s">
        <v>118</v>
      </c>
    </row>
    <row r="27" spans="1:5">
      <c r="A27" s="482"/>
      <c r="B27" s="14" t="s">
        <v>10</v>
      </c>
      <c r="C27" s="14" t="s">
        <v>117</v>
      </c>
    </row>
    <row r="29" spans="1:5">
      <c r="A29" s="478" t="s">
        <v>122</v>
      </c>
      <c r="B29" s="14" t="s">
        <v>11</v>
      </c>
    </row>
    <row r="30" spans="1:5">
      <c r="A30" s="479"/>
      <c r="B30" s="14" t="s">
        <v>12</v>
      </c>
    </row>
    <row r="31" spans="1:5">
      <c r="A31" s="479"/>
      <c r="B31" s="14" t="s">
        <v>121</v>
      </c>
    </row>
    <row r="32" spans="1:5">
      <c r="A32" s="482"/>
      <c r="B32" s="14" t="s">
        <v>120</v>
      </c>
    </row>
    <row r="34" spans="1:6">
      <c r="A34" s="478" t="s">
        <v>123</v>
      </c>
      <c r="B34" s="16" t="s">
        <v>119</v>
      </c>
    </row>
    <row r="35" spans="1:6">
      <c r="A35" s="479"/>
      <c r="B35" s="14" t="s">
        <v>128</v>
      </c>
    </row>
    <row r="36" spans="1:6">
      <c r="A36" s="482"/>
      <c r="B36" s="16" t="s">
        <v>120</v>
      </c>
    </row>
    <row r="38" spans="1:6">
      <c r="A38" s="478" t="s">
        <v>21</v>
      </c>
      <c r="B38" s="14" t="str">
        <f>C38&amp;D38&amp;E38</f>
        <v>映像技術部門オフライン広告（TVCM・ｲﾝﾌｫﾏｰｼｬﾙ・WebCM・PV）</v>
      </c>
      <c r="C38" s="14" t="s">
        <v>149</v>
      </c>
      <c r="D38" s="14" t="s">
        <v>131</v>
      </c>
      <c r="E38" s="14" t="s">
        <v>134</v>
      </c>
      <c r="F38" s="14" t="s">
        <v>204</v>
      </c>
    </row>
    <row r="39" spans="1:6">
      <c r="A39" s="479"/>
      <c r="B39" s="14" t="str">
        <f t="shared" ref="B39:B45" si="0">C39&amp;D39&amp;E39</f>
        <v>映像技術部門オフラインドラマ/映画（ドラマ・Webドラマ・アニメ・映画）</v>
      </c>
      <c r="C39" s="14" t="s">
        <v>149</v>
      </c>
      <c r="D39" s="14" t="s">
        <v>131</v>
      </c>
      <c r="E39" s="14" t="s">
        <v>141</v>
      </c>
      <c r="F39" s="14" t="s">
        <v>205</v>
      </c>
    </row>
    <row r="40" spans="1:6">
      <c r="A40" s="479"/>
      <c r="B40" s="14" t="str">
        <f t="shared" si="0"/>
        <v>映像技術部門オフラインドキュメンタリー/その他</v>
      </c>
      <c r="C40" s="14" t="s">
        <v>149</v>
      </c>
      <c r="D40" s="14" t="s">
        <v>131</v>
      </c>
      <c r="E40" s="14" t="s">
        <v>154</v>
      </c>
      <c r="F40" s="14" t="s">
        <v>206</v>
      </c>
    </row>
    <row r="41" spans="1:6">
      <c r="A41" s="479"/>
      <c r="B41" s="14" t="str">
        <f>C41&amp;D41&amp;E41</f>
        <v>映像技術部門オンライン広告（TVCM・ｲﾝﾌｫﾏｰｼｬﾙ・WebCM・PV）</v>
      </c>
      <c r="C41" s="14" t="s">
        <v>149</v>
      </c>
      <c r="D41" s="14" t="s">
        <v>132</v>
      </c>
      <c r="E41" s="14" t="s">
        <v>142</v>
      </c>
      <c r="F41" s="14" t="s">
        <v>207</v>
      </c>
    </row>
    <row r="42" spans="1:6">
      <c r="A42" s="479"/>
      <c r="B42" s="14" t="str">
        <f>C42&amp;D42&amp;E42</f>
        <v>映像技術部門オンラインドラマ/映画</v>
      </c>
      <c r="C42" s="14" t="s">
        <v>149</v>
      </c>
      <c r="D42" s="14" t="s">
        <v>133</v>
      </c>
      <c r="E42" s="14" t="s">
        <v>197</v>
      </c>
      <c r="F42" s="14" t="s">
        <v>208</v>
      </c>
    </row>
    <row r="43" spans="1:6">
      <c r="A43" s="479"/>
      <c r="B43" s="14" t="str">
        <f t="shared" si="0"/>
        <v>映像技術部門オンラインドキュメンタリー/VP/大型映像/その他</v>
      </c>
      <c r="C43" s="14" t="s">
        <v>149</v>
      </c>
      <c r="D43" s="14" t="s">
        <v>133</v>
      </c>
      <c r="E43" s="14" t="s">
        <v>194</v>
      </c>
      <c r="F43" s="14" t="s">
        <v>209</v>
      </c>
    </row>
    <row r="44" spans="1:6">
      <c r="A44" s="479"/>
      <c r="B44" s="14" t="str">
        <f t="shared" si="0"/>
        <v>映像技術部門オンライン情報/バラエティ</v>
      </c>
      <c r="C44" s="14" t="s">
        <v>149</v>
      </c>
      <c r="D44" s="14" t="s">
        <v>133</v>
      </c>
      <c r="E44" s="14" t="s">
        <v>195</v>
      </c>
      <c r="F44" s="14" t="s">
        <v>210</v>
      </c>
    </row>
    <row r="45" spans="1:6">
      <c r="A45" s="479"/>
      <c r="B45" s="14" t="str">
        <f t="shared" si="0"/>
        <v>映像技術部門オンラインCG/VFX</v>
      </c>
      <c r="C45" s="14" t="s">
        <v>149</v>
      </c>
      <c r="D45" s="14" t="s">
        <v>133</v>
      </c>
      <c r="E45" s="14" t="s">
        <v>155</v>
      </c>
      <c r="F45" s="14" t="s">
        <v>211</v>
      </c>
    </row>
    <row r="46" spans="1:6">
      <c r="A46" s="479"/>
      <c r="B46" s="14" t="str">
        <f>C46&amp;D46&amp;E46</f>
        <v>映像技術部門オンラインテロップデザイン</v>
      </c>
      <c r="C46" s="14" t="s">
        <v>149</v>
      </c>
      <c r="D46" s="14" t="s">
        <v>132</v>
      </c>
      <c r="E46" s="14" t="s">
        <v>8</v>
      </c>
      <c r="F46" s="14" t="s">
        <v>212</v>
      </c>
    </row>
    <row r="47" spans="1:6">
      <c r="A47" s="479"/>
      <c r="B47" s="14" t="str">
        <f>C47&amp;D47&amp;E47</f>
        <v>映像技術部門グレーディング広告（TVCM・ｲﾝﾌｫﾏｰｼｬﾙ・WebCM・PV）</v>
      </c>
      <c r="C47" s="14" t="s">
        <v>149</v>
      </c>
      <c r="D47" s="14" t="s">
        <v>127</v>
      </c>
      <c r="E47" s="14" t="s">
        <v>142</v>
      </c>
      <c r="F47" s="14" t="s">
        <v>213</v>
      </c>
    </row>
    <row r="48" spans="1:6">
      <c r="A48" s="479"/>
      <c r="B48" s="14" t="str">
        <f>C48&amp;D48&amp;E48</f>
        <v>映像技術部門グレーディングドラマ/映画（ドラマ・Webドラマ・アニメ・映画）</v>
      </c>
      <c r="C48" s="14" t="s">
        <v>149</v>
      </c>
      <c r="D48" s="14" t="s">
        <v>127</v>
      </c>
      <c r="E48" s="14" t="s">
        <v>141</v>
      </c>
      <c r="F48" s="14" t="s">
        <v>214</v>
      </c>
    </row>
    <row r="49" spans="1:6">
      <c r="A49" s="479"/>
      <c r="B49" s="14" t="str">
        <f>C49&amp;D49&amp;E49</f>
        <v>映像技術部門グレーディングドキュメンタリー/情報/バラエティ/VP/大型映像/その他</v>
      </c>
      <c r="C49" s="14" t="s">
        <v>149</v>
      </c>
      <c r="D49" s="14" t="s">
        <v>127</v>
      </c>
      <c r="E49" s="14" t="s">
        <v>144</v>
      </c>
      <c r="F49" s="14" t="s">
        <v>215</v>
      </c>
    </row>
    <row r="50" spans="1:6">
      <c r="A50" s="479"/>
      <c r="B50" s="100"/>
      <c r="C50" s="100"/>
      <c r="D50" s="100"/>
      <c r="E50" s="100"/>
      <c r="F50" s="100"/>
    </row>
    <row r="51" spans="1:6">
      <c r="A51" s="479"/>
      <c r="B51" s="100"/>
      <c r="C51" s="100"/>
      <c r="D51" s="100"/>
      <c r="E51" s="100"/>
      <c r="F51" s="100"/>
    </row>
    <row r="52" spans="1:6">
      <c r="A52" s="479"/>
      <c r="B52" s="14"/>
      <c r="C52" s="14"/>
      <c r="D52" s="14"/>
      <c r="E52" s="14"/>
      <c r="F52" s="14"/>
    </row>
    <row r="53" spans="1:6">
      <c r="A53" s="479"/>
      <c r="B53" s="14" t="str">
        <f>C53&amp;D53&amp;E53</f>
        <v>映像技術部門グレーディング広告（TVCM・ｲﾝﾌｫﾏｰｼｬﾙ・WebCM・PV）</v>
      </c>
      <c r="C53" s="14" t="s">
        <v>149</v>
      </c>
      <c r="D53" s="14" t="s">
        <v>127</v>
      </c>
      <c r="E53" s="14" t="s">
        <v>142</v>
      </c>
      <c r="F53" s="14" t="s">
        <v>198</v>
      </c>
    </row>
    <row r="54" spans="1:6">
      <c r="A54" s="479"/>
      <c r="B54" s="14" t="str">
        <f>C54&amp;D54&amp;E54</f>
        <v>映像技術部門グレーディングドラマ/映画（ドラマ・Webドラマ・アニメ・映画）</v>
      </c>
      <c r="C54" s="14" t="s">
        <v>149</v>
      </c>
      <c r="D54" s="14" t="s">
        <v>127</v>
      </c>
      <c r="E54" s="14" t="s">
        <v>141</v>
      </c>
      <c r="F54" s="14" t="s">
        <v>199</v>
      </c>
    </row>
    <row r="55" spans="1:6">
      <c r="A55" s="479"/>
      <c r="B55" s="14" t="str">
        <f>C55&amp;D55&amp;E55</f>
        <v>映像技術部門グレーディングドキュメンタリー/情報/バラエティ/VP/大型映像/その他</v>
      </c>
      <c r="C55" s="14" t="s">
        <v>149</v>
      </c>
      <c r="D55" s="14" t="s">
        <v>127</v>
      </c>
      <c r="E55" s="14" t="s">
        <v>144</v>
      </c>
      <c r="F55" s="14" t="s">
        <v>200</v>
      </c>
    </row>
    <row r="56" spans="1:6">
      <c r="A56" s="479"/>
      <c r="B56" s="14" t="str">
        <f>C56&amp;D56&amp;E56</f>
        <v>映像技術部門テロップデザイン共通</v>
      </c>
      <c r="C56" s="14" t="s">
        <v>149</v>
      </c>
      <c r="D56" s="14" t="s">
        <v>8</v>
      </c>
      <c r="E56" s="14" t="s">
        <v>6</v>
      </c>
      <c r="F56" s="14" t="s">
        <v>185</v>
      </c>
    </row>
    <row r="57" spans="1:6">
      <c r="A57" s="479"/>
      <c r="B57" s="14"/>
      <c r="C57" s="14"/>
      <c r="D57" s="14"/>
      <c r="E57" s="14"/>
      <c r="F57" s="14"/>
    </row>
    <row r="58" spans="1:6">
      <c r="A58" s="479"/>
      <c r="B58" s="14"/>
      <c r="C58" s="14"/>
      <c r="D58" s="14"/>
      <c r="E58" s="14"/>
      <c r="F58" s="14"/>
    </row>
    <row r="59" spans="1:6">
      <c r="A59" s="479"/>
      <c r="B59" s="14"/>
      <c r="C59" s="14"/>
      <c r="D59" s="14"/>
      <c r="E59" s="14"/>
      <c r="F59" s="14"/>
    </row>
    <row r="60" spans="1:6">
      <c r="A60" s="479"/>
      <c r="B60" s="14"/>
      <c r="C60" s="14"/>
      <c r="D60" s="14"/>
      <c r="E60" s="14"/>
      <c r="F60" s="14"/>
    </row>
    <row r="61" spans="1:6">
      <c r="A61" s="479"/>
      <c r="B61" s="14"/>
      <c r="C61" s="14"/>
      <c r="D61" s="14"/>
      <c r="E61" s="14"/>
      <c r="F61" s="14"/>
    </row>
    <row r="62" spans="1:6">
      <c r="A62" s="479"/>
      <c r="B62" s="14"/>
      <c r="C62" s="14"/>
      <c r="D62" s="14"/>
      <c r="E62" s="14"/>
      <c r="F62" s="14"/>
    </row>
    <row r="63" spans="1:6">
      <c r="A63" s="479"/>
      <c r="B63" s="14"/>
      <c r="C63" s="14"/>
      <c r="D63" s="14"/>
      <c r="E63" s="14"/>
      <c r="F63" s="14"/>
    </row>
    <row r="64" spans="1:6">
      <c r="A64" s="479"/>
      <c r="B64" s="14"/>
      <c r="C64" s="14"/>
      <c r="D64" s="14"/>
      <c r="E64" s="14"/>
      <c r="F64" s="14"/>
    </row>
    <row r="65" spans="1:6">
      <c r="A65" s="479"/>
      <c r="B65" s="14"/>
      <c r="C65" s="14"/>
      <c r="D65" s="14"/>
      <c r="E65" s="14"/>
      <c r="F65" s="14"/>
    </row>
    <row r="66" spans="1:6">
      <c r="A66" s="479"/>
    </row>
    <row r="67" spans="1:6">
      <c r="A67" s="479"/>
      <c r="B67" s="15" t="str">
        <f>C67&amp;D67&amp;E67</f>
        <v>映像技術部門00</v>
      </c>
      <c r="C67" s="15" t="str">
        <f>【一般用】2026年度応募用紙!B6</f>
        <v>映像技術部門</v>
      </c>
      <c r="D67" s="15">
        <f>【一般用】2026年度応募用紙!B7</f>
        <v>0</v>
      </c>
      <c r="E67" s="15">
        <f>【一般用】2026年度応募用紙!B8</f>
        <v>0</v>
      </c>
      <c r="F67" s="15" t="str">
        <f>IFERROR(VLOOKUP(B67,B38:F65,5,0),"")</f>
        <v/>
      </c>
    </row>
    <row r="68" spans="1:6">
      <c r="A68" s="479"/>
    </row>
    <row r="69" spans="1:6">
      <c r="A69" s="479"/>
    </row>
    <row r="70" spans="1:6">
      <c r="A70" s="479"/>
      <c r="B70" s="14" t="s">
        <v>39</v>
      </c>
    </row>
    <row r="71" spans="1:6">
      <c r="A71" s="479"/>
      <c r="B71" s="14" t="s">
        <v>40</v>
      </c>
    </row>
    <row r="72" spans="1:6">
      <c r="A72" s="479"/>
      <c r="B72" s="14"/>
    </row>
    <row r="73" spans="1:6">
      <c r="A73" s="479"/>
      <c r="B73" s="14"/>
      <c r="D73" s="14" t="s">
        <v>179</v>
      </c>
      <c r="E73" s="14" t="s">
        <v>178</v>
      </c>
    </row>
    <row r="74" spans="1:6">
      <c r="A74" s="479"/>
      <c r="D74" s="14"/>
      <c r="E74" s="14"/>
    </row>
    <row r="75" spans="1:6">
      <c r="A75" s="217"/>
      <c r="B75" s="14" t="s">
        <v>162</v>
      </c>
      <c r="D75" s="14" t="s">
        <v>170</v>
      </c>
      <c r="E75" s="14" t="s">
        <v>170</v>
      </c>
    </row>
    <row r="76" spans="1:6">
      <c r="A76" s="480"/>
      <c r="B76" s="14" t="s">
        <v>160</v>
      </c>
      <c r="D76" s="14" t="s">
        <v>182</v>
      </c>
      <c r="E76" s="14" t="s">
        <v>182</v>
      </c>
    </row>
    <row r="77" spans="1:6">
      <c r="B77" s="14" t="s">
        <v>161</v>
      </c>
      <c r="D77" s="14" t="s">
        <v>183</v>
      </c>
      <c r="E77" s="14" t="s">
        <v>183</v>
      </c>
    </row>
    <row r="78" spans="1:6">
      <c r="B78" s="14" t="s">
        <v>180</v>
      </c>
      <c r="D78" s="14" t="s">
        <v>165</v>
      </c>
      <c r="E78" s="14" t="s">
        <v>165</v>
      </c>
    </row>
    <row r="79" spans="1:6">
      <c r="B79" s="15" t="s">
        <v>181</v>
      </c>
      <c r="D79" s="14" t="s">
        <v>166</v>
      </c>
      <c r="E79" s="14" t="s">
        <v>169</v>
      </c>
    </row>
    <row r="80" spans="1:6">
      <c r="B80" s="15" t="s">
        <v>120</v>
      </c>
      <c r="D80" s="14" t="s">
        <v>167</v>
      </c>
      <c r="E80" s="14" t="s">
        <v>167</v>
      </c>
    </row>
    <row r="81" spans="1:5">
      <c r="A81" s="481" t="s">
        <v>26</v>
      </c>
      <c r="D81" s="14" t="s">
        <v>168</v>
      </c>
      <c r="E81" s="14" t="s">
        <v>168</v>
      </c>
    </row>
    <row r="82" spans="1:5">
      <c r="A82" s="481"/>
      <c r="D82" s="14" t="s">
        <v>120</v>
      </c>
      <c r="E82" s="14" t="s">
        <v>120</v>
      </c>
    </row>
    <row r="83" spans="1:5">
      <c r="A83" s="481"/>
    </row>
    <row r="84" spans="1:5">
      <c r="A84" s="481"/>
    </row>
    <row r="86" spans="1:5">
      <c r="D86" s="14"/>
    </row>
    <row r="88" spans="1:5">
      <c r="B88" s="15" t="s">
        <v>83</v>
      </c>
    </row>
    <row r="89" spans="1:5">
      <c r="B89" s="15" t="s">
        <v>84</v>
      </c>
    </row>
    <row r="90" spans="1:5">
      <c r="B90" s="15" t="s">
        <v>85</v>
      </c>
    </row>
    <row r="91" spans="1:5">
      <c r="B91" s="15" t="s">
        <v>86</v>
      </c>
    </row>
    <row r="92" spans="1:5">
      <c r="B92" s="15" t="s">
        <v>87</v>
      </c>
    </row>
    <row r="93" spans="1:5">
      <c r="B93" s="15" t="s">
        <v>88</v>
      </c>
    </row>
    <row r="94" spans="1:5">
      <c r="B94" s="15" t="s">
        <v>89</v>
      </c>
    </row>
    <row r="96" spans="1:5">
      <c r="B96" s="15" t="s">
        <v>73</v>
      </c>
    </row>
    <row r="97" spans="1:2">
      <c r="B97" s="15" t="s">
        <v>75</v>
      </c>
    </row>
    <row r="98" spans="1:2">
      <c r="B98" s="15" t="s">
        <v>76</v>
      </c>
    </row>
    <row r="99" spans="1:2">
      <c r="A99" s="15" t="s">
        <v>82</v>
      </c>
      <c r="B99" s="15" t="s">
        <v>80</v>
      </c>
    </row>
    <row r="100" spans="1:2">
      <c r="B100" s="15" t="s">
        <v>77</v>
      </c>
    </row>
    <row r="101" spans="1:2">
      <c r="B101" s="15" t="s">
        <v>78</v>
      </c>
    </row>
    <row r="102" spans="1:2">
      <c r="B102" s="15" t="s">
        <v>79</v>
      </c>
    </row>
    <row r="103" spans="1:2">
      <c r="B103" s="15" t="s">
        <v>80</v>
      </c>
    </row>
    <row r="107" spans="1:2">
      <c r="A107" s="15" t="s">
        <v>72</v>
      </c>
    </row>
    <row r="108" spans="1:2">
      <c r="A108" s="15" t="s">
        <v>70</v>
      </c>
    </row>
    <row r="109" spans="1:2">
      <c r="A109" s="15" t="s">
        <v>71</v>
      </c>
    </row>
    <row r="114" spans="1:2">
      <c r="B114" s="15" t="s">
        <v>91</v>
      </c>
    </row>
    <row r="115" spans="1:2">
      <c r="B115" s="15" t="s">
        <v>93</v>
      </c>
    </row>
    <row r="125" spans="1:2">
      <c r="A125" s="15" t="s">
        <v>90</v>
      </c>
    </row>
    <row r="126" spans="1:2">
      <c r="A126" s="15" t="s">
        <v>92</v>
      </c>
    </row>
  </sheetData>
  <dataConsolidate/>
  <mergeCells count="8">
    <mergeCell ref="A38:A76"/>
    <mergeCell ref="A81:A84"/>
    <mergeCell ref="A5:A8"/>
    <mergeCell ref="A20:A23"/>
    <mergeCell ref="A25:A27"/>
    <mergeCell ref="A29:A32"/>
    <mergeCell ref="A34:A36"/>
    <mergeCell ref="A10:A18"/>
  </mergeCells>
  <phoneticPr fontId="1"/>
  <dataValidations count="3">
    <dataValidation type="list" allowBlank="1" showInputMessage="1" showErrorMessage="1" sqref="B114:B124" xr:uid="{00000000-0002-0000-0400-000000000000}">
      <formula1>INDIRECT(A125)</formula1>
    </dataValidation>
    <dataValidation type="list" allowBlank="1" showInputMessage="1" showErrorMessage="1" sqref="C114:C124" xr:uid="{00000000-0002-0000-0400-000001000000}">
      <formula1>INDIRECT(A125)</formula1>
    </dataValidation>
    <dataValidation type="list" allowBlank="1" showInputMessage="1" showErrorMessage="1" sqref="A125:A135" xr:uid="{00000000-0002-0000-0400-000002000000}">
      <formula1>#REF!</formula1>
    </dataValidation>
  </dataValidations>
  <pageMargins left="0.7" right="0.7" top="0.75" bottom="0.75" header="0.3" footer="0.3"/>
  <pageSetup paperSize="9" orientation="portrait"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【一般用】2026年度応募用紙</vt:lpstr>
      <vt:lpstr>【一般用】2026年度審査用</vt:lpstr>
      <vt:lpstr>【一般用】2026年度応募データリスト用</vt:lpstr>
      <vt:lpstr>ラベル</vt:lpstr>
      <vt:lpstr>事務局記入欄</vt:lpstr>
      <vt:lpstr>定義ｼｰﾄ</vt:lpstr>
      <vt:lpstr>a</vt:lpstr>
      <vt:lpstr>b</vt:lpstr>
      <vt:lpstr>【一般用】2026年度応募用紙!Print_Titles</vt:lpstr>
      <vt:lpstr>オフライン</vt:lpstr>
      <vt:lpstr>オンライン</vt:lpstr>
      <vt:lpstr>グレーディング</vt:lpstr>
      <vt:lpstr>テロップデザイン</vt:lpstr>
      <vt:lpstr>映像技術部門</vt:lpstr>
      <vt:lpstr>応募する技術</vt:lpstr>
      <vt:lpstr>応募形式</vt:lpstr>
      <vt:lpstr>応募形式2</vt:lpstr>
      <vt:lpstr>音声チャンネル</vt:lpstr>
      <vt:lpstr>音声レベル</vt:lpstr>
      <vt:lpstr>作品の返却</vt:lpstr>
      <vt:lpstr>収録ミキサー</vt:lpstr>
      <vt:lpstr>担当カテゴリー</vt:lpstr>
      <vt:lpstr>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jppa</dc:creator>
  <cp:lastModifiedBy>尚人 小川</cp:lastModifiedBy>
  <cp:lastPrinted>2024-08-28T02:03:12Z</cp:lastPrinted>
  <dcterms:created xsi:type="dcterms:W3CDTF">2011-08-03T02:14:40Z</dcterms:created>
  <dcterms:modified xsi:type="dcterms:W3CDTF">2025-08-25T07:02:14Z</dcterms:modified>
</cp:coreProperties>
</file>