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C:\Users\ogawa\Desktop\AWARDS 2023応募用紙改訂\"/>
    </mc:Choice>
  </mc:AlternateContent>
  <xr:revisionPtr revIDLastSave="0" documentId="13_ncr:1_{9408A7F7-D28B-48C6-8878-9B1A86BB6636}" xr6:coauthVersionLast="47" xr6:coauthVersionMax="47" xr10:uidLastSave="{00000000-0000-0000-0000-000000000000}"/>
  <workbookProtection workbookAlgorithmName="SHA-512" workbookHashValue="4aRxEADjQ1dfIW2hvcXIZy3j3wSVs/PwlKxcvIQ5h3045AVS/FJuTViV6wsAmF+oYTka0E8TXgTvxuLkSjOy8Q==" workbookSaltValue="weePG9fRVnjaRgRuMOZqBw==" workbookSpinCount="100000" lockStructure="1"/>
  <bookViews>
    <workbookView xWindow="-108" yWindow="-108" windowWidth="23256" windowHeight="12576" xr2:uid="{00000000-000D-0000-FFFF-FFFF00000000}"/>
  </bookViews>
  <sheets>
    <sheet name="【学生用】2023年度応募用紙" sheetId="17" r:id="rId1"/>
    <sheet name="【学生用】2023年度応募データリスト用" sheetId="19" r:id="rId2"/>
    <sheet name="【学生用】2023年度審査用" sheetId="18" state="hidden" r:id="rId3"/>
    <sheet name="ラベル" sheetId="12" r:id="rId4"/>
    <sheet name="【学生用】事務局記入欄" sheetId="6" state="hidden" r:id="rId5"/>
    <sheet name="定義ｼｰﾄ" sheetId="7" state="hidden" r:id="rId6"/>
  </sheets>
  <externalReferences>
    <externalReference r:id="rId7"/>
  </externalReferences>
  <definedNames>
    <definedName name="①映像技術部門">定義ｼｰﾄ!$B$5:$B$9</definedName>
    <definedName name="②音響技術部門">定義ｼｰﾄ!$C$5:$C$9</definedName>
    <definedName name="a">定義ｼｰﾄ!$B$28:$B$31</definedName>
    <definedName name="b">定義ｼｰﾄ!$B$33:$B$35</definedName>
    <definedName name="_xlnm.Print_Area" localSheetId="0">【学生用】2023年度応募用紙!$A$1:$S$46</definedName>
    <definedName name="_xlnm.Print_Titles" localSheetId="0">【学生用】2023年度応募用紙!$1:$5</definedName>
    <definedName name="エディティング">定義ｼｰﾄ!$B$13:$B$18</definedName>
    <definedName name="グレーディング">定義ｼｰﾄ!$D$13:$D$18</definedName>
    <definedName name="コンポジット・ＶＦＸ">定義ｼｰﾄ!$C$13:$C$18</definedName>
    <definedName name="サウンドデザイン">定義ｼｰﾄ!$G$13:$G$18</definedName>
    <definedName name="ジャンル">定義ｼｰﾄ!$B$6:$B$8</definedName>
    <definedName name="テロップデザイン">定義ｼｰﾄ!$E$13:$E$18</definedName>
    <definedName name="ミキシング">定義ｼｰﾄ!$F$13:$F$18</definedName>
    <definedName name="応募する技術" localSheetId="2">[1]定義ｼｰﾄ!$B$3:$C$3</definedName>
    <definedName name="応募する技術">定義ｼｰﾄ!$B$3:$C$3</definedName>
    <definedName name="応募形式">定義ｼｰﾄ!$B$24:$B$25</definedName>
    <definedName name="応募形式2">定義ｼｰﾄ!$B$24:$B$26</definedName>
    <definedName name="音声チャンネル" localSheetId="2">[1]定義ｼｰﾄ!$B$26:$B$29</definedName>
    <definedName name="音声チャンネル">定義ｼｰﾄ!$B$28:$B$31</definedName>
    <definedName name="音声レベル" localSheetId="2">[1]定義ｼｰﾄ!$B$31:$B$32</definedName>
    <definedName name="音声レベル">定義ｼｰﾄ!$B$33:$B$35</definedName>
    <definedName name="作品の返却" localSheetId="2">[1]定義ｼｰﾄ!$B$18:$B$20</definedName>
    <definedName name="作品の返却">定義ｼｰﾄ!$B$20:$B$22</definedName>
    <definedName name="収録ミキサー">定義ｼｰﾄ!$E$13:$E$18</definedName>
    <definedName name="担当">定義ｼｰﾄ!$B$47:$B$49</definedName>
    <definedName name="担当映像">定義ｼｰﾄ!$B$47:$B$50</definedName>
    <definedName name="担当音声">定義ｼｰﾄ!$C$47:$C$50</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C5" i="19" l="1"/>
  <c r="B5" i="19" l="1"/>
  <c r="B8" i="18"/>
  <c r="F5" i="19"/>
  <c r="B15" i="18"/>
  <c r="B12" i="18"/>
  <c r="A27" i="17"/>
  <c r="O14" i="18"/>
  <c r="I14" i="18"/>
  <c r="C14" i="18"/>
  <c r="U2" i="6"/>
  <c r="T2" i="6"/>
  <c r="V2" i="6"/>
  <c r="M2" i="6"/>
  <c r="D2" i="6"/>
  <c r="D3" i="12"/>
  <c r="F5" i="12"/>
  <c r="D5" i="12"/>
  <c r="D44" i="7"/>
  <c r="B40" i="7"/>
  <c r="B41" i="7"/>
  <c r="B42" i="7"/>
  <c r="B38" i="7"/>
  <c r="B39" i="7"/>
  <c r="B37" i="7"/>
  <c r="C24" i="7"/>
  <c r="N6" i="18"/>
  <c r="C44" i="7"/>
  <c r="P12" i="18"/>
  <c r="L12" i="18"/>
  <c r="B13" i="18"/>
  <c r="Q10" i="18"/>
  <c r="G11" i="18"/>
  <c r="B9" i="18"/>
  <c r="Q6" i="18"/>
  <c r="B7" i="18"/>
  <c r="D6" i="18"/>
  <c r="D13" i="12"/>
  <c r="G14" i="12"/>
  <c r="D11" i="12"/>
  <c r="D9" i="12"/>
  <c r="D14" i="12"/>
  <c r="F14" i="12"/>
  <c r="D10" i="12"/>
  <c r="D7" i="12"/>
  <c r="D6" i="12"/>
  <c r="D4" i="12"/>
  <c r="G2" i="6"/>
  <c r="F2" i="6"/>
  <c r="E2" i="6"/>
  <c r="N2" i="6"/>
  <c r="R2" i="6"/>
  <c r="Q2" i="6"/>
  <c r="P2" i="6"/>
  <c r="O2" i="6"/>
  <c r="S2" i="6"/>
  <c r="B44" i="7" l="1"/>
  <c r="F44" i="7" s="1"/>
  <c r="E44" i="7" l="1"/>
  <c r="B9" i="17" s="1"/>
  <c r="D5" i="19" s="1"/>
  <c r="B11" i="18" l="1"/>
  <c r="C2" i="6"/>
  <c r="D12" i="12"/>
</calcChain>
</file>

<file path=xl/sharedStrings.xml><?xml version="1.0" encoding="utf-8"?>
<sst xmlns="http://schemas.openxmlformats.org/spreadsheetml/2006/main" count="238" uniqueCount="177">
  <si>
    <t>ジャンル</t>
    <phoneticPr fontId="17"/>
  </si>
  <si>
    <t>作品題名</t>
    <rPh sb="0" eb="2">
      <t>サクヒン</t>
    </rPh>
    <rPh sb="2" eb="4">
      <t>ダイメイ</t>
    </rPh>
    <phoneticPr fontId="17"/>
  </si>
  <si>
    <t>フレームレート</t>
    <phoneticPr fontId="1"/>
  </si>
  <si>
    <t>ジャンル</t>
    <phoneticPr fontId="1"/>
  </si>
  <si>
    <t>音声チャンネル</t>
    <phoneticPr fontId="1"/>
  </si>
  <si>
    <t>共通</t>
    <rPh sb="0" eb="2">
      <t>キョウツウ</t>
    </rPh>
    <phoneticPr fontId="1"/>
  </si>
  <si>
    <t>共通</t>
    <phoneticPr fontId="1"/>
  </si>
  <si>
    <t>サウンドデザイン</t>
  </si>
  <si>
    <t>広告</t>
    <rPh sb="0" eb="2">
      <t>コウコク</t>
    </rPh>
    <phoneticPr fontId="1"/>
  </si>
  <si>
    <t>テレビ</t>
    <phoneticPr fontId="1"/>
  </si>
  <si>
    <t>テロップデザイン</t>
    <phoneticPr fontId="1"/>
  </si>
  <si>
    <t>ミキシング</t>
    <phoneticPr fontId="1"/>
  </si>
  <si>
    <t>コンポジット・ＶＦＸ</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</si>
  <si>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</si>
  <si>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</si>
  <si>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</si>
  <si>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</si>
  <si>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</si>
  <si>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</si>
  <si>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</si>
  <si>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t>
    <phoneticPr fontId="1"/>
  </si>
  <si>
    <t>E-mail</t>
    <phoneticPr fontId="1"/>
  </si>
  <si>
    <t>TEL</t>
    <phoneticPr fontId="1"/>
  </si>
  <si>
    <t>FAX</t>
    <phoneticPr fontId="1"/>
  </si>
  <si>
    <t>①映像技術部門</t>
    <phoneticPr fontId="1"/>
  </si>
  <si>
    <t>ファイル名</t>
    <rPh sb="4" eb="5">
      <t>メイ</t>
    </rPh>
    <phoneticPr fontId="1"/>
  </si>
  <si>
    <t>.mp4</t>
    <phoneticPr fontId="1"/>
  </si>
  <si>
    <t>制作意図及び
技術説明　　　　（必須）</t>
    <rPh sb="16" eb="18">
      <t>ヒッス</t>
    </rPh>
    <phoneticPr fontId="1"/>
  </si>
  <si>
    <t>応募技術</t>
    <rPh sb="0" eb="2">
      <t>オウボ</t>
    </rPh>
    <rPh sb="2" eb="4">
      <t>ギジュツ</t>
    </rPh>
    <phoneticPr fontId="1"/>
  </si>
  <si>
    <t>下記よりお選び下さい。ご記入がない場合は、事務局にて破棄いたします。</t>
    <rPh sb="0" eb="2">
      <t>カキ</t>
    </rPh>
    <rPh sb="5" eb="6">
      <t>エラ</t>
    </rPh>
    <rPh sb="7" eb="8">
      <t>クダ</t>
    </rPh>
    <rPh sb="12" eb="14">
      <t>キニュウ</t>
    </rPh>
    <rPh sb="17" eb="19">
      <t>バアイ</t>
    </rPh>
    <rPh sb="21" eb="24">
      <t>ジムキョク</t>
    </rPh>
    <rPh sb="26" eb="28">
      <t>ハキ</t>
    </rPh>
    <phoneticPr fontId="1"/>
  </si>
  <si>
    <t>応募する技術</t>
    <phoneticPr fontId="1"/>
  </si>
  <si>
    <t>記入の必要はありません</t>
    <rPh sb="0" eb="2">
      <t>キニュウ</t>
    </rPh>
    <rPh sb="3" eb="5">
      <t>ヒツヨウ</t>
    </rPh>
    <phoneticPr fontId="1"/>
  </si>
  <si>
    <t>→</t>
    <phoneticPr fontId="1"/>
  </si>
  <si>
    <t>収録時間</t>
    <phoneticPr fontId="1"/>
  </si>
  <si>
    <t>応募技術</t>
    <phoneticPr fontId="1"/>
  </si>
  <si>
    <t>.mp4</t>
    <phoneticPr fontId="1"/>
  </si>
  <si>
    <t>fps</t>
    <phoneticPr fontId="1"/>
  </si>
  <si>
    <t>dB</t>
    <phoneticPr fontId="1"/>
  </si>
  <si>
    <t>フレーム
レート</t>
    <phoneticPr fontId="1"/>
  </si>
  <si>
    <t>フレーム
レート</t>
    <phoneticPr fontId="1"/>
  </si>
  <si>
    <t>その他選択時
に記入　　　</t>
    <rPh sb="2" eb="3">
      <t>タ</t>
    </rPh>
    <rPh sb="3" eb="5">
      <t>センタク</t>
    </rPh>
    <rPh sb="5" eb="6">
      <t>ジ</t>
    </rPh>
    <rPh sb="8" eb="10">
      <t>キニュウ</t>
    </rPh>
    <phoneticPr fontId="1"/>
  </si>
  <si>
    <t>→</t>
    <phoneticPr fontId="1"/>
  </si>
  <si>
    <t>ファイル名(英数字半角)30字以内</t>
    <rPh sb="4" eb="5">
      <t>メイ</t>
    </rPh>
    <rPh sb="6" eb="8">
      <t>エイスウ</t>
    </rPh>
    <rPh sb="8" eb="9">
      <t>ジ</t>
    </rPh>
    <rPh sb="9" eb="11">
      <t>ハンカク</t>
    </rPh>
    <rPh sb="14" eb="15">
      <t>ジ</t>
    </rPh>
    <rPh sb="15" eb="17">
      <t>イナイ</t>
    </rPh>
    <phoneticPr fontId="1"/>
  </si>
  <si>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</si>
  <si>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</si>
  <si>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</si>
  <si>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</si>
  <si>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</si>
  <si>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</si>
  <si>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</si>
  <si>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</si>
  <si>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</si>
  <si>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</si>
  <si>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</si>
  <si>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※出品作品の返却について</t>
    <rPh sb="1" eb="3">
      <t>シュッピン</t>
    </rPh>
    <rPh sb="3" eb="5">
      <t>サクヒン</t>
    </rPh>
    <rPh sb="6" eb="8">
      <t>ヘンキャク</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</si>
  <si>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</si>
  <si>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</si>
  <si>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</si>
  <si>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</si>
  <si>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</si>
  <si>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</si>
  <si>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</si>
  <si>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</si>
  <si>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</si>
  <si>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</si>
  <si>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</si>
  <si>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</si>
  <si>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</si>
  <si>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</si>
  <si>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</si>
  <si>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</si>
  <si>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</si>
  <si>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</si>
  <si>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</si>
  <si>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</si>
  <si>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</si>
  <si>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</si>
  <si>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</si>
  <si>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</si>
  <si>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</si>
  <si>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</si>
  <si>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</si>
  <si>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</si>
  <si>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</si>
  <si>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</si>
  <si>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</si>
  <si>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</si>
  <si>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</si>
  <si>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</si>
  <si>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</si>
  <si>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</si>
  <si>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</si>
  <si>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</si>
  <si>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ファイル名</t>
    <rPh sb="4" eb="5">
      <t>メイ</t>
    </rPh>
    <phoneticPr fontId="1"/>
  </si>
  <si>
    <t>作品担当者</t>
    <rPh sb="0" eb="2">
      <t>サクヒン</t>
    </rPh>
    <rPh sb="2" eb="5">
      <t>タントウシャ</t>
    </rPh>
    <phoneticPr fontId="1"/>
  </si>
  <si>
    <t>　　</t>
    <phoneticPr fontId="17"/>
  </si>
  <si>
    <t>　一般社団法人 日本ポストプロダクション協会</t>
    <phoneticPr fontId="17"/>
  </si>
  <si>
    <t>ファイル名</t>
    <rPh sb="4" eb="5">
      <t>ナ</t>
    </rPh>
    <phoneticPr fontId="17"/>
  </si>
  <si>
    <t>音声レベル</t>
    <rPh sb="0" eb="2">
      <t>オンセイ</t>
    </rPh>
    <phoneticPr fontId="17"/>
  </si>
  <si>
    <t>音声チャンネル</t>
    <rPh sb="0" eb="2">
      <t>オンセイ</t>
    </rPh>
    <phoneticPr fontId="17"/>
  </si>
  <si>
    <t>Ｅメール</t>
    <phoneticPr fontId="17"/>
  </si>
  <si>
    <t>電話</t>
    <rPh sb="0" eb="2">
      <t>デンワ</t>
    </rPh>
    <phoneticPr fontId="17"/>
  </si>
  <si>
    <t>所在地</t>
    <rPh sb="0" eb="3">
      <t>ショザイチ</t>
    </rPh>
    <phoneticPr fontId="17"/>
  </si>
  <si>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</si>
  <si>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</si>
  <si>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</si>
  <si>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</si>
  <si>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</si>
  <si>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</si>
  <si>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</si>
  <si>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</si>
  <si>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</si>
  <si>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</si>
  <si>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</si>
  <si>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エディティング</t>
    <phoneticPr fontId="1"/>
  </si>
  <si>
    <t>グレーディング</t>
    <phoneticPr fontId="1"/>
  </si>
  <si>
    <t>審査員にアピールしたいポイントとその手法を中心に、なるべく詳しく記入してください。</t>
    <rPh sb="0" eb="2">
      <t>シンサ</t>
    </rPh>
    <rPh sb="2" eb="3">
      <t>イン</t>
    </rPh>
    <rPh sb="18" eb="20">
      <t>シュホウ</t>
    </rPh>
    <rPh sb="21" eb="23">
      <t>チュウシン</t>
    </rPh>
    <rPh sb="29" eb="30">
      <t>クワ</t>
    </rPh>
    <rPh sb="32" eb="34">
      <t>キニュウ</t>
    </rPh>
    <phoneticPr fontId="1"/>
  </si>
  <si>
    <t>Full Bit</t>
    <phoneticPr fontId="1"/>
  </si>
  <si>
    <t>②音響技術部門</t>
    <phoneticPr fontId="1"/>
  </si>
  <si>
    <t>②音響技術部門</t>
    <rPh sb="5" eb="7">
      <t>ブモン</t>
    </rPh>
    <phoneticPr fontId="1"/>
  </si>
  <si>
    <t>制作（発表）年月日</t>
    <rPh sb="0" eb="2">
      <t>セイサク</t>
    </rPh>
    <phoneticPr fontId="1"/>
  </si>
  <si>
    <t>担当者1</t>
    <rPh sb="0" eb="2">
      <t>タントウ</t>
    </rPh>
    <rPh sb="2" eb="3">
      <t>シャ</t>
    </rPh>
    <phoneticPr fontId="1"/>
  </si>
  <si>
    <t>担当者2</t>
    <phoneticPr fontId="1"/>
  </si>
  <si>
    <t>担当者3</t>
    <phoneticPr fontId="1"/>
  </si>
  <si>
    <t>学校名</t>
    <phoneticPr fontId="1"/>
  </si>
  <si>
    <t>学科名</t>
    <phoneticPr fontId="1"/>
  </si>
  <si>
    <t>学校の住所</t>
    <rPh sb="3" eb="5">
      <t>ジュウショ</t>
    </rPh>
    <phoneticPr fontId="1"/>
  </si>
  <si>
    <t>学校のTEL/FAX</t>
    <phoneticPr fontId="1"/>
  </si>
  <si>
    <t>　　　担当学生氏名
※複数で担当した場合は３名まで記入してください</t>
    <phoneticPr fontId="1"/>
  </si>
  <si>
    <t>　学校担当者連絡先
※学校内で連絡が可能な方の情報を記入してください</t>
    <rPh sb="1" eb="3">
      <t>ガッコウ</t>
    </rPh>
    <rPh sb="3" eb="6">
      <t>タントウシャ</t>
    </rPh>
    <rPh sb="6" eb="9">
      <t>レンラクサキ</t>
    </rPh>
    <rPh sb="11" eb="13">
      <t>ガッコウ</t>
    </rPh>
    <rPh sb="13" eb="14">
      <t>ナイ</t>
    </rPh>
    <rPh sb="15" eb="17">
      <t>レンラク</t>
    </rPh>
    <rPh sb="18" eb="20">
      <t>カノウ</t>
    </rPh>
    <rPh sb="21" eb="22">
      <t>カタ</t>
    </rPh>
    <rPh sb="23" eb="25">
      <t>ジョウホウ</t>
    </rPh>
    <rPh sb="26" eb="28">
      <t>キニュウ</t>
    </rPh>
    <phoneticPr fontId="1"/>
  </si>
  <si>
    <t>学校名</t>
    <rPh sb="0" eb="2">
      <t>ガッコウ</t>
    </rPh>
    <rPh sb="2" eb="3">
      <t>メイ</t>
    </rPh>
    <phoneticPr fontId="22"/>
  </si>
  <si>
    <t>TEL</t>
    <phoneticPr fontId="1"/>
  </si>
  <si>
    <t>E-mail</t>
    <phoneticPr fontId="17"/>
  </si>
  <si>
    <t>学校内担当者</t>
    <rPh sb="0" eb="2">
      <t>ガッコウ</t>
    </rPh>
    <rPh sb="2" eb="3">
      <t>ナイ</t>
    </rPh>
    <phoneticPr fontId="22"/>
  </si>
  <si>
    <t>学校名</t>
    <rPh sb="0" eb="2">
      <t>ガッコウ</t>
    </rPh>
    <rPh sb="2" eb="3">
      <t>メイ</t>
    </rPh>
    <phoneticPr fontId="1"/>
  </si>
  <si>
    <t>役職名・学科名</t>
    <rPh sb="0" eb="3">
      <t>ヤクショクメイ</t>
    </rPh>
    <rPh sb="4" eb="6">
      <t>ガッカ</t>
    </rPh>
    <rPh sb="6" eb="7">
      <t>メイ</t>
    </rPh>
    <phoneticPr fontId="1"/>
  </si>
  <si>
    <t>役職名
学科名</t>
    <rPh sb="0" eb="2">
      <t>ヤクショク</t>
    </rPh>
    <rPh sb="2" eb="3">
      <t>メイ</t>
    </rPh>
    <rPh sb="4" eb="6">
      <t>ガッカ</t>
    </rPh>
    <rPh sb="6" eb="7">
      <t>メイ</t>
    </rPh>
    <phoneticPr fontId="1"/>
  </si>
  <si>
    <t>作画</t>
    <phoneticPr fontId="1"/>
  </si>
  <si>
    <t>コンポジット・VFX</t>
    <phoneticPr fontId="1"/>
  </si>
  <si>
    <t>音楽</t>
    <phoneticPr fontId="1"/>
  </si>
  <si>
    <t>グレーディング</t>
    <phoneticPr fontId="1"/>
  </si>
  <si>
    <t>担当</t>
    <phoneticPr fontId="1"/>
  </si>
  <si>
    <t>担当作業</t>
    <rPh sb="0" eb="2">
      <t>タントウ</t>
    </rPh>
    <rPh sb="2" eb="4">
      <t>サギョウ</t>
    </rPh>
    <phoneticPr fontId="1"/>
  </si>
  <si>
    <t>担当作業</t>
    <rPh sb="2" eb="4">
      <t>サギョウ</t>
    </rPh>
    <phoneticPr fontId="1"/>
  </si>
  <si>
    <t>音響</t>
    <phoneticPr fontId="1"/>
  </si>
  <si>
    <t>現場録音</t>
    <rPh sb="0" eb="2">
      <t>ゲンバ</t>
    </rPh>
    <phoneticPr fontId="1"/>
  </si>
  <si>
    <t>効果／音楽・効果</t>
    <phoneticPr fontId="1"/>
  </si>
  <si>
    <t>映像</t>
    <phoneticPr fontId="1"/>
  </si>
  <si>
    <t xml:space="preserve">  Phone:03-3355-6420 FAX:03-3355-6421</t>
    <phoneticPr fontId="22"/>
  </si>
  <si>
    <t>①</t>
    <phoneticPr fontId="1"/>
  </si>
  <si>
    <t>②</t>
    <phoneticPr fontId="1"/>
  </si>
  <si>
    <t>③</t>
    <phoneticPr fontId="1"/>
  </si>
  <si>
    <t>　〒160-0014 東京都新宿区内藤町1番地　ガーデンクロス新宿御苑 7階</t>
    <rPh sb="31" eb="33">
      <t>シンジュク</t>
    </rPh>
    <rPh sb="33" eb="35">
      <t>ギョエン</t>
    </rPh>
    <phoneticPr fontId="17"/>
  </si>
  <si>
    <t>ドラマ/映画</t>
    <rPh sb="4" eb="6">
      <t>エイガ</t>
    </rPh>
    <phoneticPr fontId="1"/>
  </si>
  <si>
    <t>ドキュメンタリー/その他</t>
    <rPh sb="11" eb="12">
      <t>タ</t>
    </rPh>
    <phoneticPr fontId="1"/>
  </si>
  <si>
    <t>ＣＧ/アニメーション</t>
    <phoneticPr fontId="1"/>
  </si>
  <si>
    <t>ドラマ/映画</t>
    <phoneticPr fontId="1"/>
  </si>
  <si>
    <t>ドキュメンタリー/その他</t>
    <phoneticPr fontId="1"/>
  </si>
  <si>
    <t>ＣＧ/アニメーション</t>
    <phoneticPr fontId="1"/>
  </si>
  <si>
    <t>制作意図及び
技術説明
（必須）
1000文字
以内</t>
    <phoneticPr fontId="1"/>
  </si>
  <si>
    <t>文字数</t>
  </si>
  <si>
    <t>JPPA AWARDS 2021 審査データ（学生の部）</t>
    <rPh sb="17" eb="19">
      <t>シンサ</t>
    </rPh>
    <rPh sb="23" eb="25">
      <t>ガクセイ</t>
    </rPh>
    <phoneticPr fontId="1"/>
  </si>
  <si>
    <t>半角英数時30字以内で記入</t>
    <phoneticPr fontId="1"/>
  </si>
  <si>
    <t>応募技術</t>
  </si>
  <si>
    <t>ジャンル</t>
  </si>
  <si>
    <t>ファイル名</t>
  </si>
  <si>
    <t>作品題名　　　（できる限り簡素に）</t>
  </si>
  <si>
    <t>JPPA AWARDS 2023  応募用紙（学生の部）</t>
    <rPh sb="23" eb="25">
      <t>ガクセイ</t>
    </rPh>
    <phoneticPr fontId="1"/>
  </si>
  <si>
    <t>JPPA AWARDS 2023 応募データリスト用</t>
    <phoneticPr fontId="1"/>
  </si>
  <si>
    <t>23_ge1_</t>
    <phoneticPr fontId="1"/>
  </si>
  <si>
    <t>23_ge2_</t>
    <phoneticPr fontId="1"/>
  </si>
  <si>
    <t>23_ge3_</t>
    <phoneticPr fontId="1"/>
  </si>
  <si>
    <t>23_ga1_</t>
    <phoneticPr fontId="1"/>
  </si>
  <si>
    <t>23_ga2_</t>
    <phoneticPr fontId="1"/>
  </si>
  <si>
    <t>23_ga3_</t>
    <phoneticPr fontId="1"/>
  </si>
  <si>
    <t>特にアピールしたい箇所がある場合は、ファイル頭を0：00として何分何秒と記述して下さい。</t>
    <rPh sb="0" eb="1">
      <t>トク</t>
    </rPh>
    <rPh sb="9" eb="11">
      <t>カショ</t>
    </rPh>
    <rPh sb="14" eb="16">
      <t>バアイ</t>
    </rPh>
    <rPh sb="22" eb="23">
      <t>アタマ</t>
    </rPh>
    <rPh sb="40" eb="41">
      <t>クダ</t>
    </rPh>
    <phoneticPr fontId="1"/>
  </si>
  <si>
    <t>（例）1分15秒 → 01：15　※注意　作品のショウタイムが0：00ではありません。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</si>
</sst>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48">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11"/>
      <name val="ＭＳ Ｐゴシック"/>
      <family val="3"/>
      <charset val="128"/>
    </font>
    <font>
      <sz val="10"/>
      <name val="ＭＳ ゴシック"/>
      <family val="3"/>
      <charset val="128"/>
    </font>
    <font>
      <b/>
      <sz val="10"/>
      <name val="ＭＳ ゴシック"/>
      <family val="3"/>
      <charset val="128"/>
    </font>
    <font>
      <sz val="10"/>
      <name val="Lucida Sans Unicode"/>
      <family val="2"/>
    </font>
    <font>
      <b/>
      <sz val="14"/>
      <name val="HG丸ｺﾞｼｯｸM-PRO"/>
      <family val="3"/>
      <charset val="128"/>
    </font>
    <font>
      <sz val="14"/>
      <name val="HG丸ｺﾞｼｯｸM-PRO"/>
      <family val="3"/>
      <charset val="128"/>
    </font>
    <font>
      <sz val="11"/>
      <name val="Meiryo UI"/>
      <family val="3"/>
      <charset val="128"/>
    </font>
    <font>
      <sz val="16"/>
      <name val="Meiryo UI"/>
      <family val="3"/>
      <charset val="128"/>
    </font>
    <font>
      <b/>
      <sz val="9"/>
      <color rgb="FFFF0000"/>
      <name val="HG丸ｺﾞｼｯｸM-PRO"/>
      <family val="3"/>
      <charset val="128"/>
    </font>
    <font>
      <b/>
      <sz val="8"/>
      <color rgb="FFFF0000"/>
      <name val="HG丸ｺﾞｼｯｸM-PRO"/>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1" fillId="0" borderId="0"/>
    <xf numFmtId="0" fontId="15" fillId="0" borderId="0">
      <alignment vertical="center"/>
    </xf>
    <xf numFmtId="0" fontId="6" fillId="0" borderId="0" applyFont="0" applyProtection="0"/>
  </cellStyleXfs>
  <cellXfs count="391">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27" xfId="0" applyBorder="1" applyAlignment="1">
      <alignment horizontal="center" vertical="center" shrinkToFit="1"/>
    </xf>
    <xf numFmtId="0" fontId="0" fillId="0" borderId="12" xfId="0" applyBorder="1" applyAlignment="1">
      <alignment horizontal="center"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8" fillId="0" borderId="12" xfId="0" applyFont="1" applyBorder="1" applyAlignment="1">
      <alignment horizontal="center" vertical="center" shrinkToFit="1"/>
    </xf>
    <xf numFmtId="0" fontId="27" fillId="0" borderId="12" xfId="0" applyFont="1" applyBorder="1" applyAlignment="1">
      <alignment horizontal="center" vertical="center"/>
    </xf>
    <xf numFmtId="0" fontId="27" fillId="0" borderId="12" xfId="0" applyFont="1" applyBorder="1">
      <alignment vertical="center"/>
    </xf>
    <xf numFmtId="0" fontId="27" fillId="0" borderId="0" xfId="0" applyFont="1">
      <alignment vertical="center"/>
    </xf>
    <xf numFmtId="49" fontId="27" fillId="0" borderId="12" xfId="0" applyNumberFormat="1" applyFont="1" applyBorder="1">
      <alignment vertical="center"/>
    </xf>
    <xf numFmtId="0" fontId="29" fillId="0" borderId="0" xfId="0" applyFont="1" applyAlignment="1">
      <alignment horizontal="left" vertical="center"/>
    </xf>
    <xf numFmtId="0" fontId="27" fillId="0" borderId="0" xfId="0" applyFont="1" applyAlignment="1">
      <alignment horizontal="center" vertical="center"/>
    </xf>
    <xf numFmtId="0" fontId="27" fillId="2" borderId="27" xfId="0" applyFont="1" applyFill="1" applyBorder="1" applyAlignment="1">
      <alignment horizontal="center" vertical="center"/>
    </xf>
    <xf numFmtId="0" fontId="27" fillId="2" borderId="10" xfId="0" applyFont="1" applyFill="1" applyBorder="1" applyAlignment="1">
      <alignment horizontal="center" vertical="center"/>
    </xf>
    <xf numFmtId="0" fontId="30" fillId="0" borderId="41"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35"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xf>
    <xf numFmtId="0" fontId="30" fillId="0" borderId="0" xfId="0" applyFont="1">
      <alignment vertical="center"/>
    </xf>
    <xf numFmtId="0" fontId="27" fillId="0" borderId="66" xfId="0" applyFont="1" applyBorder="1" applyAlignment="1">
      <alignment horizontal="center" vertical="center" wrapText="1" shrinkToFit="1"/>
    </xf>
    <xf numFmtId="0" fontId="31" fillId="0" borderId="9" xfId="0" applyFont="1" applyBorder="1" applyAlignment="1">
      <alignment horizontal="center" vertical="center" shrinkToFit="1"/>
    </xf>
    <xf numFmtId="0" fontId="2" fillId="0" borderId="2" xfId="2" applyFont="1" applyBorder="1" applyAlignment="1">
      <alignment horizontal="center" vertical="center"/>
    </xf>
    <xf numFmtId="0" fontId="27" fillId="0" borderId="78" xfId="0" applyFont="1" applyBorder="1" applyAlignment="1">
      <alignment horizontal="center" vertical="center" shrinkToFit="1"/>
    </xf>
    <xf numFmtId="0" fontId="31" fillId="0" borderId="17" xfId="0" applyFont="1" applyBorder="1" applyAlignment="1">
      <alignment horizontal="center" vertical="center" wrapText="1"/>
    </xf>
    <xf numFmtId="0" fontId="29" fillId="0" borderId="5" xfId="0" applyFont="1" applyBorder="1" applyAlignment="1">
      <alignment horizontal="left" vertical="center"/>
    </xf>
    <xf numFmtId="0" fontId="27" fillId="0" borderId="5" xfId="0" applyFont="1" applyBorder="1" applyAlignment="1">
      <alignment horizontal="center" vertical="center"/>
    </xf>
    <xf numFmtId="0" fontId="31" fillId="0" borderId="3" xfId="0" applyFont="1" applyBorder="1" applyAlignment="1">
      <alignment horizontal="center" vertical="center" shrinkToFit="1"/>
    </xf>
    <xf numFmtId="0" fontId="27" fillId="0" borderId="90" xfId="0" applyFont="1" applyBorder="1" applyAlignment="1">
      <alignment horizontal="center" vertical="center" shrinkToFit="1"/>
    </xf>
    <xf numFmtId="0" fontId="27" fillId="0" borderId="85" xfId="0" applyFont="1" applyBorder="1" applyAlignment="1">
      <alignment horizontal="center" vertical="center" shrinkToFit="1"/>
    </xf>
    <xf numFmtId="0" fontId="36" fillId="0" borderId="0" xfId="0" applyFont="1">
      <alignment vertical="center"/>
    </xf>
    <xf numFmtId="0" fontId="5" fillId="0" borderId="0" xfId="2" applyFont="1" applyAlignment="1">
      <alignment vertical="center"/>
    </xf>
    <xf numFmtId="0" fontId="12" fillId="0" borderId="0" xfId="2" applyFont="1" applyAlignment="1">
      <alignment vertical="center"/>
    </xf>
    <xf numFmtId="0" fontId="5" fillId="0" borderId="58" xfId="2" applyFont="1" applyBorder="1" applyAlignment="1">
      <alignment vertical="center"/>
    </xf>
    <xf numFmtId="0" fontId="5" fillId="0" borderId="38" xfId="2" applyFont="1" applyBorder="1" applyAlignment="1">
      <alignment vertical="center"/>
    </xf>
    <xf numFmtId="0" fontId="5" fillId="0" borderId="59" xfId="2" applyFont="1" applyBorder="1" applyAlignment="1">
      <alignment vertical="center"/>
    </xf>
    <xf numFmtId="0" fontId="5" fillId="0" borderId="60" xfId="2" applyFont="1" applyBorder="1" applyAlignment="1">
      <alignment vertical="center"/>
    </xf>
    <xf numFmtId="0" fontId="7" fillId="5" borderId="9" xfId="2" applyFont="1" applyFill="1" applyBorder="1" applyAlignment="1">
      <alignment horizontal="center" vertical="center"/>
    </xf>
    <xf numFmtId="0" fontId="5" fillId="0" borderId="61" xfId="2" applyFont="1" applyBorder="1" applyAlignment="1">
      <alignment horizontal="center" vertical="center"/>
    </xf>
    <xf numFmtId="0" fontId="14" fillId="0" borderId="0" xfId="2" applyFont="1" applyAlignment="1">
      <alignment horizontal="left" vertical="center"/>
    </xf>
    <xf numFmtId="0" fontId="4" fillId="0" borderId="0" xfId="2" applyFont="1" applyAlignment="1">
      <alignment horizontal="left" vertical="center"/>
    </xf>
    <xf numFmtId="0" fontId="14" fillId="0" borderId="0" xfId="2" applyFont="1" applyAlignment="1">
      <alignment vertical="center"/>
    </xf>
    <xf numFmtId="0" fontId="5" fillId="0" borderId="0" xfId="2" applyFont="1" applyAlignment="1">
      <alignment horizontal="center" wrapText="1"/>
    </xf>
    <xf numFmtId="0" fontId="14" fillId="0" borderId="0" xfId="2" applyFont="1" applyAlignment="1">
      <alignment horizontal="center" vertical="center"/>
    </xf>
    <xf numFmtId="0" fontId="7" fillId="5" borderId="46" xfId="2" applyFont="1" applyFill="1" applyBorder="1" applyAlignment="1">
      <alignment horizontal="center" vertical="center"/>
    </xf>
    <xf numFmtId="0" fontId="12" fillId="0" borderId="0" xfId="2" applyFont="1" applyAlignment="1">
      <alignment horizontal="left" vertical="center"/>
    </xf>
    <xf numFmtId="0" fontId="26" fillId="4" borderId="15" xfId="3" applyFont="1" applyFill="1" applyBorder="1" applyAlignment="1">
      <alignment horizontal="center" vertical="center"/>
    </xf>
    <xf numFmtId="0" fontId="2" fillId="0" borderId="3" xfId="2" applyFont="1" applyBorder="1" applyAlignment="1">
      <alignment horizontal="center" vertical="center"/>
    </xf>
    <xf numFmtId="0" fontId="7" fillId="4" borderId="12" xfId="2" applyFont="1" applyFill="1" applyBorder="1" applyAlignment="1">
      <alignment horizontal="center" vertical="center"/>
    </xf>
    <xf numFmtId="0" fontId="5" fillId="0" borderId="61" xfId="2" applyFont="1" applyBorder="1" applyAlignment="1">
      <alignment vertical="center"/>
    </xf>
    <xf numFmtId="0" fontId="12" fillId="0" borderId="0" xfId="2" applyFont="1" applyAlignment="1">
      <alignment horizontal="center" vertical="center"/>
    </xf>
    <xf numFmtId="0" fontId="7" fillId="5" borderId="1" xfId="2" applyFont="1" applyFill="1" applyBorder="1" applyAlignment="1">
      <alignment horizontal="center" vertical="center"/>
    </xf>
    <xf numFmtId="0" fontId="7" fillId="0" borderId="2" xfId="2" applyFont="1" applyBorder="1" applyAlignment="1">
      <alignment horizontal="center" vertical="center"/>
    </xf>
    <xf numFmtId="0" fontId="4" fillId="5" borderId="17" xfId="2" applyFont="1" applyFill="1" applyBorder="1" applyAlignment="1">
      <alignment horizontal="center" vertical="center"/>
    </xf>
    <xf numFmtId="0" fontId="7" fillId="4" borderId="1" xfId="2" applyFont="1" applyFill="1" applyBorder="1" applyAlignment="1">
      <alignment horizontal="center" vertical="center"/>
    </xf>
    <xf numFmtId="0" fontId="4" fillId="4" borderId="65" xfId="2" applyFont="1" applyFill="1" applyBorder="1" applyAlignment="1">
      <alignment horizontal="center" vertical="center"/>
    </xf>
    <xf numFmtId="0" fontId="25" fillId="0" borderId="3" xfId="2" applyFont="1" applyBorder="1" applyAlignment="1">
      <alignment horizontal="center" vertical="center"/>
    </xf>
    <xf numFmtId="0" fontId="10" fillId="0" borderId="0" xfId="2" applyFont="1" applyAlignment="1">
      <alignment vertical="center"/>
    </xf>
    <xf numFmtId="0" fontId="4" fillId="0" borderId="0" xfId="2" applyFont="1" applyAlignment="1">
      <alignment horizontal="center" vertical="center"/>
    </xf>
    <xf numFmtId="0" fontId="10"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3" fillId="0" borderId="0" xfId="3" applyFont="1">
      <alignment vertical="center"/>
    </xf>
    <xf numFmtId="0" fontId="23" fillId="0" borderId="7" xfId="3" applyFont="1" applyBorder="1">
      <alignment vertical="center"/>
    </xf>
    <xf numFmtId="0" fontId="5" fillId="0" borderId="3" xfId="2" applyFont="1" applyBorder="1" applyAlignment="1">
      <alignment horizontal="left" vertical="center"/>
    </xf>
    <xf numFmtId="0" fontId="24" fillId="0" borderId="0" xfId="3" applyFont="1" applyAlignment="1"/>
    <xf numFmtId="0" fontId="13" fillId="0" borderId="60" xfId="2" applyFont="1" applyBorder="1" applyAlignment="1">
      <alignment vertical="center"/>
    </xf>
    <xf numFmtId="0" fontId="12" fillId="0" borderId="4" xfId="2" applyFont="1" applyBorder="1" applyAlignment="1">
      <alignment vertical="center"/>
    </xf>
    <xf numFmtId="0" fontId="21" fillId="0" borderId="5" xfId="2" applyFont="1" applyBorder="1" applyAlignment="1">
      <alignment horizontal="left"/>
    </xf>
    <xf numFmtId="0" fontId="20" fillId="0" borderId="5" xfId="4" applyFont="1" applyBorder="1" applyAlignment="1">
      <alignment horizontal="left"/>
    </xf>
    <xf numFmtId="0" fontId="20" fillId="0" borderId="8" xfId="4" applyFont="1" applyBorder="1" applyAlignment="1">
      <alignment horizontal="left"/>
    </xf>
    <xf numFmtId="0" fontId="19" fillId="0" borderId="61" xfId="2" applyFont="1" applyBorder="1" applyAlignment="1">
      <alignment horizontal="right" vertical="center"/>
    </xf>
    <xf numFmtId="0" fontId="13" fillId="0" borderId="62" xfId="2" applyFont="1" applyBorder="1" applyAlignment="1">
      <alignment vertical="center"/>
    </xf>
    <xf numFmtId="0" fontId="12" fillId="0" borderId="63" xfId="2" applyFont="1" applyBorder="1" applyAlignment="1">
      <alignment vertical="center"/>
    </xf>
    <xf numFmtId="0" fontId="12" fillId="0" borderId="64" xfId="2" applyFont="1" applyBorder="1" applyAlignment="1">
      <alignment vertical="center"/>
    </xf>
    <xf numFmtId="0" fontId="13" fillId="0" borderId="0" xfId="2" applyFont="1" applyAlignment="1">
      <alignment vertical="center"/>
    </xf>
    <xf numFmtId="0" fontId="18" fillId="0" borderId="0" xfId="2" applyFont="1" applyAlignment="1">
      <alignment horizontal="right" vertical="center"/>
    </xf>
    <xf numFmtId="0" fontId="16" fillId="0" borderId="0" xfId="3" applyFont="1">
      <alignment vertical="center"/>
    </xf>
    <xf numFmtId="0" fontId="4" fillId="0" borderId="0" xfId="2" applyFont="1" applyAlignment="1">
      <alignment vertical="center"/>
    </xf>
    <xf numFmtId="0" fontId="7" fillId="4" borderId="4" xfId="2" applyFont="1" applyFill="1" applyBorder="1" applyAlignment="1">
      <alignment horizontal="center" vertical="center"/>
    </xf>
    <xf numFmtId="49" fontId="27" fillId="0" borderId="92" xfId="0" applyNumberFormat="1" applyFont="1" applyBorder="1" applyAlignment="1" applyProtection="1">
      <alignment horizontal="center" vertical="center" shrinkToFit="1"/>
      <protection locked="0"/>
    </xf>
    <xf numFmtId="0" fontId="35" fillId="0" borderId="6" xfId="0" applyFont="1" applyBorder="1" applyAlignment="1">
      <alignment horizontal="center" vertical="center" wrapText="1"/>
    </xf>
    <xf numFmtId="0" fontId="35" fillId="0" borderId="8" xfId="0" applyFont="1" applyBorder="1" applyAlignment="1">
      <alignment horizontal="center" vertical="center"/>
    </xf>
    <xf numFmtId="0" fontId="27" fillId="0" borderId="0" xfId="0" applyFont="1" applyAlignment="1">
      <alignment horizontal="center" vertical="center" wrapText="1"/>
    </xf>
    <xf numFmtId="0" fontId="38" fillId="0" borderId="96" xfId="0" applyFont="1" applyBorder="1" applyAlignment="1">
      <alignment horizontal="center" vertical="center"/>
    </xf>
    <xf numFmtId="0" fontId="31" fillId="2" borderId="93" xfId="0" applyFont="1" applyFill="1" applyBorder="1" applyAlignment="1" applyProtection="1">
      <alignment horizontal="center" vertical="center"/>
      <protection locked="0"/>
    </xf>
    <xf numFmtId="0" fontId="31" fillId="0" borderId="32" xfId="0" applyFont="1" applyBorder="1" applyAlignment="1">
      <alignment horizontal="center" vertical="center"/>
    </xf>
    <xf numFmtId="0" fontId="31" fillId="0" borderId="35" xfId="0" applyFont="1" applyBorder="1" applyAlignment="1">
      <alignment horizontal="center" vertical="center"/>
    </xf>
    <xf numFmtId="0" fontId="31" fillId="0" borderId="1" xfId="0" applyFont="1" applyBorder="1" applyAlignment="1">
      <alignment horizontal="center" vertical="center"/>
    </xf>
    <xf numFmtId="0" fontId="36" fillId="0" borderId="44" xfId="0" applyFont="1" applyBorder="1" applyAlignment="1">
      <alignment horizontal="center" vertical="center" shrinkToFit="1"/>
    </xf>
    <xf numFmtId="0" fontId="31" fillId="0" borderId="108" xfId="0" applyFont="1" applyBorder="1" applyAlignment="1">
      <alignment horizontal="center" vertical="center" wrapText="1"/>
    </xf>
    <xf numFmtId="0" fontId="7" fillId="5" borderId="3" xfId="2" applyFont="1" applyFill="1" applyBorder="1" applyAlignment="1">
      <alignment horizontal="center" vertical="center"/>
    </xf>
    <xf numFmtId="0" fontId="7" fillId="5" borderId="107" xfId="2" applyFont="1" applyFill="1" applyBorder="1" applyAlignment="1">
      <alignment horizontal="center" vertical="center"/>
    </xf>
    <xf numFmtId="0" fontId="39" fillId="0" borderId="66" xfId="2" applyFont="1" applyBorder="1" applyAlignment="1">
      <alignment horizontal="center" vertical="center"/>
    </xf>
    <xf numFmtId="0" fontId="40" fillId="4" borderId="47" xfId="2" applyFont="1" applyFill="1" applyBorder="1" applyAlignment="1">
      <alignment horizontal="center" vertical="center"/>
    </xf>
    <xf numFmtId="0" fontId="39" fillId="0" borderId="40" xfId="2" applyFont="1" applyBorder="1" applyAlignment="1">
      <alignment horizontal="center" vertical="center"/>
    </xf>
    <xf numFmtId="0" fontId="41" fillId="0" borderId="74" xfId="2" applyFont="1" applyBorder="1" applyAlignment="1">
      <alignment horizontal="center" vertical="center"/>
    </xf>
    <xf numFmtId="0" fontId="6" fillId="0" borderId="12" xfId="0" applyFont="1" applyBorder="1" applyAlignment="1">
      <alignment horizontal="center" vertical="center" wrapText="1"/>
    </xf>
    <xf numFmtId="176" fontId="42" fillId="2" borderId="114" xfId="0" applyNumberFormat="1" applyFont="1" applyFill="1" applyBorder="1" applyAlignment="1" applyProtection="1">
      <alignment vertical="top" wrapText="1"/>
      <protection locked="0"/>
    </xf>
    <xf numFmtId="176" fontId="42" fillId="2" borderId="56" xfId="0" applyNumberFormat="1" applyFont="1" applyFill="1" applyBorder="1" applyAlignment="1" applyProtection="1">
      <alignment vertical="top" wrapText="1"/>
      <protection locked="0"/>
    </xf>
    <xf numFmtId="176" fontId="42" fillId="0" borderId="115" xfId="0" applyNumberFormat="1" applyFont="1" applyBorder="1" applyAlignment="1" applyProtection="1">
      <alignment horizontal="center" vertical="center" wrapText="1"/>
      <protection locked="0"/>
    </xf>
    <xf numFmtId="176" fontId="42" fillId="0" borderId="93" xfId="0" applyNumberFormat="1" applyFont="1" applyBorder="1" applyAlignment="1" applyProtection="1">
      <alignment horizontal="center" vertical="center" wrapText="1"/>
      <protection locked="0"/>
    </xf>
    <xf numFmtId="0" fontId="43" fillId="0" borderId="0" xfId="0" applyFont="1">
      <alignment vertical="center"/>
    </xf>
    <xf numFmtId="0" fontId="29" fillId="0" borderId="35" xfId="0" applyFont="1" applyBorder="1" applyAlignment="1">
      <alignment vertical="center" wrapText="1"/>
    </xf>
    <xf numFmtId="0" fontId="29" fillId="0" borderId="6" xfId="0" applyFont="1" applyBorder="1" applyAlignment="1">
      <alignment vertical="center" wrapText="1"/>
    </xf>
    <xf numFmtId="0" fontId="31" fillId="0" borderId="0" xfId="0" applyFont="1" applyAlignment="1">
      <alignment horizontal="center" vertical="center"/>
    </xf>
    <xf numFmtId="0" fontId="44" fillId="0" borderId="12" xfId="0" applyFont="1" applyBorder="1">
      <alignment vertical="center"/>
    </xf>
    <xf numFmtId="0" fontId="44" fillId="0" borderId="0" xfId="0" applyFont="1">
      <alignment vertical="center"/>
    </xf>
    <xf numFmtId="0" fontId="31" fillId="0" borderId="35" xfId="0" applyFont="1" applyBorder="1" applyAlignment="1">
      <alignment horizontal="left" vertical="center" wrapText="1"/>
    </xf>
    <xf numFmtId="0" fontId="31" fillId="0" borderId="35" xfId="0" applyFont="1" applyBorder="1" applyAlignment="1">
      <alignment horizontal="left" vertical="center"/>
    </xf>
    <xf numFmtId="0" fontId="31" fillId="0" borderId="6" xfId="0" applyFont="1" applyBorder="1" applyAlignment="1">
      <alignment horizontal="left" vertical="center"/>
    </xf>
    <xf numFmtId="0" fontId="29" fillId="0" borderId="25" xfId="0" applyFont="1" applyBorder="1" applyAlignment="1">
      <alignment horizontal="center" vertical="center"/>
    </xf>
    <xf numFmtId="0" fontId="29" fillId="0" borderId="23" xfId="0" applyFont="1" applyBorder="1" applyAlignment="1">
      <alignment horizontal="center" vertical="center"/>
    </xf>
    <xf numFmtId="0" fontId="7" fillId="0" borderId="33" xfId="0" applyFont="1" applyBorder="1" applyAlignment="1">
      <alignment horizontal="center" vertical="center" wrapText="1"/>
    </xf>
    <xf numFmtId="0" fontId="7" fillId="0" borderId="33" xfId="0" applyFont="1" applyBorder="1" applyAlignment="1">
      <alignment horizontal="center" vertical="center"/>
    </xf>
    <xf numFmtId="0" fontId="36" fillId="2" borderId="19" xfId="0" applyFont="1" applyFill="1" applyBorder="1" applyAlignment="1" applyProtection="1">
      <alignment horizontal="center" vertical="center" shrinkToFit="1"/>
      <protection locked="0"/>
    </xf>
    <xf numFmtId="0" fontId="36" fillId="2" borderId="20" xfId="0" applyFont="1" applyFill="1" applyBorder="1" applyAlignment="1" applyProtection="1">
      <alignment horizontal="center" vertical="center" shrinkToFit="1"/>
      <protection locked="0"/>
    </xf>
    <xf numFmtId="0" fontId="36" fillId="2" borderId="21" xfId="0" applyFont="1" applyFill="1" applyBorder="1" applyAlignment="1" applyProtection="1">
      <alignment horizontal="center" vertical="center" shrinkToFit="1"/>
      <protection locked="0"/>
    </xf>
    <xf numFmtId="0" fontId="29" fillId="0" borderId="23" xfId="0" applyFont="1" applyBorder="1">
      <alignment vertical="center"/>
    </xf>
    <xf numFmtId="0" fontId="9" fillId="2" borderId="19" xfId="1" applyFill="1" applyBorder="1" applyAlignment="1" applyProtection="1">
      <alignment horizontal="center" vertical="center" shrinkToFit="1"/>
      <protection locked="0"/>
    </xf>
    <xf numFmtId="0" fontId="29" fillId="0" borderId="34" xfId="0" applyFont="1" applyBorder="1" applyAlignment="1">
      <alignment horizontal="center" vertical="center"/>
    </xf>
    <xf numFmtId="0" fontId="29" fillId="0" borderId="33" xfId="0" applyFont="1" applyBorder="1">
      <alignment vertical="center"/>
    </xf>
    <xf numFmtId="0" fontId="36" fillId="2" borderId="33" xfId="0" applyFont="1" applyFill="1" applyBorder="1" applyAlignment="1" applyProtection="1">
      <alignment horizontal="center" vertical="center" shrinkToFit="1"/>
      <protection locked="0"/>
    </xf>
    <xf numFmtId="177" fontId="43" fillId="2" borderId="56" xfId="0" applyNumberFormat="1" applyFont="1" applyFill="1" applyBorder="1" applyAlignment="1" applyProtection="1">
      <alignment horizontal="center" vertical="top" wrapText="1"/>
      <protection locked="0"/>
    </xf>
    <xf numFmtId="177" fontId="43" fillId="2" borderId="79" xfId="0" applyNumberFormat="1" applyFont="1" applyFill="1" applyBorder="1" applyAlignment="1" applyProtection="1">
      <alignment horizontal="center" vertical="top" wrapText="1"/>
      <protection locked="0"/>
    </xf>
    <xf numFmtId="176" fontId="47" fillId="7" borderId="116" xfId="0" applyNumberFormat="1" applyFont="1" applyFill="1" applyBorder="1" applyAlignment="1" applyProtection="1">
      <alignment horizontal="left" vertical="center" wrapText="1"/>
      <protection locked="0"/>
    </xf>
    <xf numFmtId="176" fontId="47" fillId="7" borderId="38" xfId="0" applyNumberFormat="1" applyFont="1" applyFill="1" applyBorder="1" applyAlignment="1" applyProtection="1">
      <alignment horizontal="left" vertical="center" wrapText="1"/>
      <protection locked="0"/>
    </xf>
    <xf numFmtId="176" fontId="47" fillId="7" borderId="117" xfId="0" applyNumberFormat="1" applyFont="1" applyFill="1" applyBorder="1" applyAlignment="1" applyProtection="1">
      <alignment horizontal="left" vertical="center" wrapText="1"/>
      <protection locked="0"/>
    </xf>
    <xf numFmtId="0" fontId="27" fillId="2" borderId="26" xfId="0" applyFont="1" applyFill="1" applyBorder="1" applyAlignment="1" applyProtection="1">
      <alignment horizontal="center" vertical="center"/>
      <protection locked="0"/>
    </xf>
    <xf numFmtId="0" fontId="27" fillId="2" borderId="71"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80" xfId="0" applyFont="1" applyFill="1" applyBorder="1" applyAlignment="1" applyProtection="1">
      <alignment horizontal="center" vertical="center"/>
      <protection locked="0"/>
    </xf>
    <xf numFmtId="0" fontId="27" fillId="3" borderId="39"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40"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55" xfId="0" applyFont="1" applyFill="1" applyBorder="1" applyAlignment="1">
      <alignment horizontal="center" vertical="center" shrinkToFit="1"/>
    </xf>
    <xf numFmtId="0" fontId="27" fillId="3" borderId="56" xfId="0" applyFont="1" applyFill="1" applyBorder="1" applyAlignment="1">
      <alignment horizontal="center" vertical="center" shrinkToFit="1"/>
    </xf>
    <xf numFmtId="0" fontId="33" fillId="3" borderId="9" xfId="0" applyFont="1" applyFill="1" applyBorder="1" applyAlignment="1">
      <alignment horizontal="center" vertical="center" wrapText="1"/>
    </xf>
    <xf numFmtId="0" fontId="27" fillId="3" borderId="52" xfId="0" applyFont="1" applyFill="1" applyBorder="1" applyAlignment="1">
      <alignment horizontal="center" vertical="center"/>
    </xf>
    <xf numFmtId="0" fontId="36" fillId="0" borderId="13" xfId="0" applyFont="1" applyBorder="1" applyAlignment="1">
      <alignment horizontal="center" vertical="center" wrapText="1" shrinkToFit="1"/>
    </xf>
    <xf numFmtId="0" fontId="36" fillId="0" borderId="14"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16" xfId="0" applyFont="1" applyBorder="1" applyAlignment="1">
      <alignment horizontal="center" vertical="center" wrapText="1" shrinkToFit="1"/>
    </xf>
    <xf numFmtId="0" fontId="36" fillId="0" borderId="3" xfId="0" applyFont="1" applyBorder="1" applyAlignment="1">
      <alignment horizontal="center" vertical="center" wrapText="1" shrinkToFit="1"/>
    </xf>
    <xf numFmtId="0" fontId="36" fillId="0" borderId="0" xfId="0" applyFont="1" applyAlignment="1">
      <alignment horizontal="center" vertical="center" wrapText="1" shrinkToFit="1"/>
    </xf>
    <xf numFmtId="0" fontId="36" fillId="0" borderId="4"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0" fillId="0" borderId="97" xfId="0" applyFont="1" applyBorder="1" applyAlignment="1">
      <alignment horizontal="center" vertical="center"/>
    </xf>
    <xf numFmtId="0" fontId="30" fillId="0" borderId="99" xfId="0" applyFont="1" applyBorder="1" applyAlignment="1">
      <alignment horizontal="center" vertical="center"/>
    </xf>
    <xf numFmtId="0" fontId="30" fillId="0" borderId="102" xfId="0" applyFont="1" applyBorder="1" applyAlignment="1">
      <alignment horizontal="center" vertical="center"/>
    </xf>
    <xf numFmtId="0" fontId="30" fillId="0" borderId="103" xfId="0" applyFont="1" applyBorder="1" applyAlignment="1">
      <alignment horizontal="center" vertical="center"/>
    </xf>
    <xf numFmtId="0" fontId="33" fillId="2" borderId="97" xfId="0" applyFont="1" applyFill="1" applyBorder="1" applyAlignment="1" applyProtection="1">
      <alignment horizontal="center" vertical="center"/>
      <protection locked="0"/>
    </xf>
    <xf numFmtId="0" fontId="33" fillId="2" borderId="98" xfId="0" applyFont="1" applyFill="1" applyBorder="1" applyAlignment="1" applyProtection="1">
      <alignment horizontal="center" vertical="center"/>
      <protection locked="0"/>
    </xf>
    <xf numFmtId="0" fontId="33" fillId="2" borderId="99" xfId="0" applyFont="1" applyFill="1" applyBorder="1" applyAlignment="1" applyProtection="1">
      <alignment horizontal="center" vertical="center"/>
      <protection locked="0"/>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2" borderId="30" xfId="0" applyFont="1" applyFill="1" applyBorder="1" applyAlignment="1" applyProtection="1">
      <alignment horizontal="center" vertical="center"/>
      <protection locked="0"/>
    </xf>
    <xf numFmtId="0" fontId="27" fillId="2" borderId="31" xfId="0" applyFont="1" applyFill="1" applyBorder="1" applyAlignment="1" applyProtection="1">
      <alignment horizontal="center" vertical="center"/>
      <protection locked="0"/>
    </xf>
    <xf numFmtId="0" fontId="27" fillId="2" borderId="75" xfId="0" applyFont="1" applyFill="1" applyBorder="1" applyAlignment="1" applyProtection="1">
      <alignment horizontal="center" vertical="center"/>
      <protection locked="0"/>
    </xf>
    <xf numFmtId="49" fontId="36" fillId="2" borderId="111" xfId="0" applyNumberFormat="1" applyFont="1" applyFill="1" applyBorder="1" applyAlignment="1" applyProtection="1">
      <alignment horizontal="center" vertical="center" shrinkToFit="1"/>
      <protection locked="0"/>
    </xf>
    <xf numFmtId="49" fontId="36" fillId="2" borderId="51" xfId="0" applyNumberFormat="1" applyFont="1" applyFill="1" applyBorder="1" applyAlignment="1" applyProtection="1">
      <alignment horizontal="center" vertical="center" shrinkToFit="1"/>
      <protection locked="0"/>
    </xf>
    <xf numFmtId="49" fontId="36" fillId="2" borderId="113" xfId="0" applyNumberFormat="1" applyFont="1" applyFill="1" applyBorder="1" applyAlignment="1" applyProtection="1">
      <alignment horizontal="center" vertical="center" shrinkToFit="1"/>
      <protection locked="0"/>
    </xf>
    <xf numFmtId="0" fontId="27" fillId="3" borderId="78" xfId="0" applyFont="1" applyFill="1" applyBorder="1" applyAlignment="1">
      <alignment horizontal="center" vertical="center" shrinkToFit="1"/>
    </xf>
    <xf numFmtId="0" fontId="27" fillId="3" borderId="79" xfId="0" applyFont="1" applyFill="1" applyBorder="1" applyAlignment="1">
      <alignment horizontal="center" vertical="center" shrinkToFit="1"/>
    </xf>
    <xf numFmtId="0" fontId="27" fillId="6" borderId="17" xfId="0" applyFont="1" applyFill="1" applyBorder="1" applyAlignment="1" applyProtection="1">
      <alignment horizontal="center" vertical="center" shrinkToFit="1"/>
      <protection locked="0"/>
    </xf>
    <xf numFmtId="0" fontId="27" fillId="6" borderId="2" xfId="0" applyFont="1" applyFill="1" applyBorder="1" applyAlignment="1" applyProtection="1">
      <alignment horizontal="center" vertical="center" shrinkToFit="1"/>
      <protection locked="0"/>
    </xf>
    <xf numFmtId="0" fontId="27" fillId="6" borderId="18" xfId="0" applyFont="1" applyFill="1" applyBorder="1" applyAlignment="1" applyProtection="1">
      <alignment horizontal="center" vertical="center" shrinkToFit="1"/>
      <protection locked="0"/>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35" fillId="0" borderId="9"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27" fillId="2" borderId="72" xfId="0" applyFont="1" applyFill="1" applyBorder="1" applyAlignment="1" applyProtection="1">
      <alignment horizontal="center" vertical="center"/>
      <protection locked="0"/>
    </xf>
    <xf numFmtId="0" fontId="27" fillId="2" borderId="77" xfId="0" applyFont="1" applyFill="1" applyBorder="1" applyAlignment="1" applyProtection="1">
      <alignment horizontal="center" vertical="center"/>
      <protection locked="0"/>
    </xf>
    <xf numFmtId="0" fontId="27" fillId="0" borderId="9" xfId="0" applyFont="1" applyBorder="1" applyAlignment="1">
      <alignment horizontal="center" vertical="center" shrinkToFit="1"/>
    </xf>
    <xf numFmtId="0" fontId="27" fillId="0" borderId="26" xfId="0" applyFont="1" applyBorder="1" applyAlignment="1">
      <alignment horizontal="center" vertical="center" shrinkToFit="1"/>
    </xf>
    <xf numFmtId="0" fontId="27" fillId="3" borderId="81" xfId="0" applyFont="1" applyFill="1" applyBorder="1" applyAlignment="1">
      <alignment horizontal="center" vertical="center" shrinkToFit="1"/>
    </xf>
    <xf numFmtId="0" fontId="27" fillId="3" borderId="82" xfId="0" applyFont="1" applyFill="1" applyBorder="1" applyAlignment="1">
      <alignment horizontal="center" vertical="center" shrinkToFit="1"/>
    </xf>
    <xf numFmtId="0" fontId="34" fillId="0" borderId="72"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71" xfId="0" applyFont="1" applyBorder="1" applyAlignment="1">
      <alignment horizontal="center" vertical="center" shrinkToFit="1"/>
    </xf>
    <xf numFmtId="49" fontId="27" fillId="2" borderId="84" xfId="0" applyNumberFormat="1" applyFont="1" applyFill="1" applyBorder="1" applyAlignment="1" applyProtection="1">
      <alignment horizontal="center" vertical="center" shrinkToFit="1"/>
      <protection locked="0"/>
    </xf>
    <xf numFmtId="49" fontId="27" fillId="2" borderId="82" xfId="0" applyNumberFormat="1" applyFont="1" applyFill="1" applyBorder="1" applyAlignment="1" applyProtection="1">
      <alignment horizontal="center" vertical="center" shrinkToFit="1"/>
      <protection locked="0"/>
    </xf>
    <xf numFmtId="49" fontId="27" fillId="2" borderId="83" xfId="0" applyNumberFormat="1" applyFont="1" applyFill="1" applyBorder="1" applyAlignment="1" applyProtection="1">
      <alignment horizontal="center" vertical="center" shrinkToFit="1"/>
      <protection locked="0"/>
    </xf>
    <xf numFmtId="0" fontId="31" fillId="0" borderId="32" xfId="0" applyFont="1" applyBorder="1" applyAlignment="1">
      <alignment horizontal="center" vertical="center" shrinkToFit="1"/>
    </xf>
    <xf numFmtId="0" fontId="27" fillId="0" borderId="35" xfId="0" applyFont="1" applyBorder="1" applyAlignment="1">
      <alignment horizontal="center" vertical="center" shrinkToFit="1"/>
    </xf>
    <xf numFmtId="0" fontId="35" fillId="0" borderId="17" xfId="0" applyFont="1" applyBorder="1" applyAlignment="1">
      <alignment horizontal="center" vertical="center" shrinkToFit="1"/>
    </xf>
    <xf numFmtId="0" fontId="31" fillId="0" borderId="2" xfId="0" applyFont="1" applyBorder="1" applyAlignment="1">
      <alignment horizontal="center" vertical="center" shrinkToFit="1"/>
    </xf>
    <xf numFmtId="49" fontId="27" fillId="6" borderId="92" xfId="0" applyNumberFormat="1" applyFont="1" applyFill="1" applyBorder="1" applyAlignment="1" applyProtection="1">
      <alignment horizontal="center" vertical="center" shrinkToFit="1"/>
      <protection locked="0"/>
    </xf>
    <xf numFmtId="49" fontId="27" fillId="6" borderId="93" xfId="0" applyNumberFormat="1" applyFont="1" applyFill="1" applyBorder="1" applyAlignment="1" applyProtection="1">
      <alignment horizontal="center" vertical="center" shrinkToFit="1"/>
      <protection locked="0"/>
    </xf>
    <xf numFmtId="49" fontId="30" fillId="0" borderId="95" xfId="0" applyNumberFormat="1" applyFont="1" applyBorder="1" applyAlignment="1" applyProtection="1">
      <alignment horizontal="center" vertical="center" wrapText="1" shrinkToFit="1"/>
      <protection locked="0"/>
    </xf>
    <xf numFmtId="49" fontId="30" fillId="0" borderId="2" xfId="0" applyNumberFormat="1" applyFont="1" applyBorder="1" applyAlignment="1" applyProtection="1">
      <alignment horizontal="center" vertical="center" wrapText="1" shrinkToFit="1"/>
      <protection locked="0"/>
    </xf>
    <xf numFmtId="0" fontId="33" fillId="2" borderId="54" xfId="0" applyFont="1" applyFill="1" applyBorder="1" applyAlignment="1" applyProtection="1">
      <alignment horizontal="center" vertical="center"/>
      <protection locked="0"/>
    </xf>
    <xf numFmtId="0" fontId="33" fillId="2" borderId="53"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9" fillId="0" borderId="32" xfId="0" applyFont="1" applyBorder="1" applyAlignment="1">
      <alignment horizontal="center" vertical="center" wrapText="1"/>
    </xf>
    <xf numFmtId="0" fontId="29" fillId="0" borderId="35" xfId="0" applyFont="1" applyBorder="1" applyAlignment="1">
      <alignment horizontal="center" vertical="center" wrapText="1"/>
    </xf>
    <xf numFmtId="0" fontId="27" fillId="2" borderId="72" xfId="0" applyFont="1" applyFill="1" applyBorder="1" applyAlignment="1" applyProtection="1">
      <alignment horizontal="center" vertical="center" wrapText="1"/>
      <protection locked="0"/>
    </xf>
    <xf numFmtId="0" fontId="27" fillId="2" borderId="26" xfId="0" applyFont="1" applyFill="1" applyBorder="1" applyAlignment="1" applyProtection="1">
      <alignment horizontal="center" vertical="center" wrapText="1"/>
      <protection locked="0"/>
    </xf>
    <xf numFmtId="0" fontId="27" fillId="2" borderId="77"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176" fontId="36" fillId="2" borderId="9" xfId="0" applyNumberFormat="1" applyFont="1" applyFill="1" applyBorder="1" applyAlignment="1" applyProtection="1">
      <alignment horizontal="left" vertical="top" wrapText="1"/>
      <protection locked="0"/>
    </xf>
    <xf numFmtId="176" fontId="36" fillId="2" borderId="26" xfId="0" applyNumberFormat="1" applyFont="1" applyFill="1" applyBorder="1" applyAlignment="1" applyProtection="1">
      <alignment horizontal="left" vertical="top" wrapText="1"/>
      <protection locked="0"/>
    </xf>
    <xf numFmtId="176" fontId="36" fillId="2" borderId="28" xfId="0" applyNumberFormat="1" applyFont="1" applyFill="1" applyBorder="1" applyAlignment="1" applyProtection="1">
      <alignment horizontal="left" vertical="top" wrapText="1"/>
      <protection locked="0"/>
    </xf>
    <xf numFmtId="176" fontId="36" fillId="2" borderId="3" xfId="0" applyNumberFormat="1" applyFont="1" applyFill="1" applyBorder="1" applyAlignment="1" applyProtection="1">
      <alignment horizontal="left" vertical="top" wrapText="1"/>
      <protection locked="0"/>
    </xf>
    <xf numFmtId="176" fontId="36" fillId="2" borderId="0" xfId="0" applyNumberFormat="1" applyFont="1" applyFill="1" applyAlignment="1" applyProtection="1">
      <alignment horizontal="left" vertical="top" wrapText="1"/>
      <protection locked="0"/>
    </xf>
    <xf numFmtId="176" fontId="36" fillId="2" borderId="7" xfId="0" applyNumberFormat="1" applyFont="1" applyFill="1" applyBorder="1" applyAlignment="1" applyProtection="1">
      <alignment horizontal="left" vertical="top" wrapText="1"/>
      <protection locked="0"/>
    </xf>
    <xf numFmtId="176" fontId="36" fillId="2" borderId="4" xfId="0" applyNumberFormat="1" applyFont="1" applyFill="1" applyBorder="1" applyAlignment="1" applyProtection="1">
      <alignment horizontal="left" vertical="top" wrapText="1"/>
      <protection locked="0"/>
    </xf>
    <xf numFmtId="176" fontId="36" fillId="2" borderId="5" xfId="0" applyNumberFormat="1" applyFont="1" applyFill="1" applyBorder="1" applyAlignment="1" applyProtection="1">
      <alignment horizontal="left" vertical="top" wrapText="1"/>
      <protection locked="0"/>
    </xf>
    <xf numFmtId="176" fontId="36" fillId="2" borderId="8" xfId="0" applyNumberFormat="1" applyFont="1" applyFill="1" applyBorder="1" applyAlignment="1" applyProtection="1">
      <alignment horizontal="left" vertical="top" wrapText="1"/>
      <protection locked="0"/>
    </xf>
    <xf numFmtId="0" fontId="46" fillId="7" borderId="15" xfId="0" applyFont="1" applyFill="1" applyBorder="1" applyAlignment="1">
      <alignment horizontal="left" vertical="center"/>
    </xf>
    <xf numFmtId="0" fontId="46" fillId="7" borderId="36" xfId="0" applyFont="1" applyFill="1" applyBorder="1" applyAlignment="1">
      <alignment horizontal="left" vertical="center"/>
    </xf>
    <xf numFmtId="0" fontId="46" fillId="7" borderId="118" xfId="0" applyFont="1" applyFill="1" applyBorder="1" applyAlignment="1">
      <alignment horizontal="left" vertical="center"/>
    </xf>
    <xf numFmtId="0" fontId="3" fillId="0" borderId="32" xfId="0" applyFont="1" applyBorder="1" applyAlignment="1">
      <alignment horizontal="left" vertical="center" wrapText="1"/>
    </xf>
    <xf numFmtId="0" fontId="3" fillId="0" borderId="35" xfId="0" applyFont="1" applyBorder="1" applyAlignment="1">
      <alignment horizontal="left" vertical="center"/>
    </xf>
    <xf numFmtId="0" fontId="3" fillId="0" borderId="6" xfId="0" applyFont="1" applyBorder="1" applyAlignment="1">
      <alignment horizontal="left" vertical="center"/>
    </xf>
    <xf numFmtId="0" fontId="31" fillId="2" borderId="9" xfId="0" applyFont="1" applyFill="1" applyBorder="1" applyAlignment="1" applyProtection="1">
      <alignment horizontal="center" vertical="center"/>
      <protection locked="0"/>
    </xf>
    <xf numFmtId="0" fontId="31" fillId="2" borderId="26"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31" fillId="2" borderId="17"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2" borderId="18" xfId="0" applyFont="1" applyFill="1" applyBorder="1" applyAlignment="1" applyProtection="1">
      <alignment horizontal="center" vertical="center"/>
      <protection locked="0"/>
    </xf>
    <xf numFmtId="0" fontId="28" fillId="0" borderId="0" xfId="0" applyFont="1" applyAlignment="1">
      <alignment horizontal="center" vertical="center" shrinkToFit="1"/>
    </xf>
    <xf numFmtId="0" fontId="27" fillId="0" borderId="0" xfId="0" applyFont="1" applyAlignment="1">
      <alignment horizontal="center" vertical="center" shrinkToFit="1"/>
    </xf>
    <xf numFmtId="0" fontId="27" fillId="0" borderId="27" xfId="0" applyFont="1" applyBorder="1" applyAlignment="1">
      <alignment horizontal="center" vertical="center"/>
    </xf>
    <xf numFmtId="0" fontId="27" fillId="0" borderId="10" xfId="0" applyFont="1" applyBorder="1" applyAlignment="1">
      <alignment horizontal="center" vertical="center"/>
    </xf>
    <xf numFmtId="0" fontId="27" fillId="0" borderId="37" xfId="0" applyFont="1" applyBorder="1" applyAlignment="1">
      <alignment horizontal="center" vertical="center"/>
    </xf>
    <xf numFmtId="0" fontId="36" fillId="6" borderId="17" xfId="0" applyFont="1" applyFill="1" applyBorder="1" applyAlignment="1" applyProtection="1">
      <alignment horizontal="center" vertical="center" shrinkToFit="1"/>
      <protection locked="0"/>
    </xf>
    <xf numFmtId="0" fontId="36" fillId="6" borderId="2" xfId="0" applyFont="1" applyFill="1" applyBorder="1" applyAlignment="1" applyProtection="1">
      <alignment horizontal="center" vertical="center" shrinkToFit="1"/>
      <protection locked="0"/>
    </xf>
    <xf numFmtId="0" fontId="36" fillId="6" borderId="18" xfId="0" applyFont="1" applyFill="1" applyBorder="1" applyAlignment="1" applyProtection="1">
      <alignment horizontal="center" vertical="center" shrinkToFit="1"/>
      <protection locked="0"/>
    </xf>
    <xf numFmtId="0" fontId="31" fillId="0" borderId="95" xfId="0" applyFont="1" applyBorder="1" applyAlignment="1">
      <alignment horizontal="center" vertical="center"/>
    </xf>
    <xf numFmtId="0" fontId="31" fillId="0" borderId="2" xfId="0" applyFont="1" applyBorder="1" applyAlignment="1">
      <alignment horizontal="center" vertical="center"/>
    </xf>
    <xf numFmtId="0" fontId="31" fillId="0" borderId="18" xfId="0" applyFont="1" applyBorder="1" applyAlignment="1">
      <alignment horizontal="center" vertical="center"/>
    </xf>
    <xf numFmtId="0" fontId="31" fillId="2" borderId="95" xfId="0" applyFont="1" applyFill="1" applyBorder="1" applyAlignment="1" applyProtection="1">
      <alignment horizontal="center" vertical="center"/>
      <protection locked="0"/>
    </xf>
    <xf numFmtId="0" fontId="27" fillId="2" borderId="92" xfId="0" applyFont="1" applyFill="1" applyBorder="1" applyAlignment="1" applyProtection="1">
      <alignment horizontal="center" vertical="center"/>
      <protection locked="0"/>
    </xf>
    <xf numFmtId="0" fontId="33" fillId="0" borderId="9" xfId="0" applyFont="1" applyBorder="1" applyAlignment="1">
      <alignment horizontal="left" vertical="center" wrapText="1"/>
    </xf>
    <xf numFmtId="0" fontId="33" fillId="0" borderId="26" xfId="0" applyFont="1" applyBorder="1" applyAlignment="1">
      <alignment horizontal="left" vertical="center" wrapText="1"/>
    </xf>
    <xf numFmtId="0" fontId="27" fillId="0" borderId="26" xfId="0" applyFont="1" applyBorder="1" applyAlignment="1">
      <alignment horizontal="left" vertical="center"/>
    </xf>
    <xf numFmtId="0" fontId="27" fillId="0" borderId="28" xfId="0" applyFont="1" applyBorder="1" applyAlignment="1">
      <alignment horizontal="left" vertical="center"/>
    </xf>
    <xf numFmtId="0" fontId="31" fillId="0" borderId="32" xfId="0" applyFont="1" applyBorder="1" applyAlignment="1">
      <alignment horizontal="center" vertical="center" wrapText="1"/>
    </xf>
    <xf numFmtId="0" fontId="31" fillId="0" borderId="6" xfId="0" applyFont="1" applyBorder="1" applyAlignment="1">
      <alignment horizontal="center" vertical="center" wrapText="1"/>
    </xf>
    <xf numFmtId="0" fontId="31" fillId="3" borderId="94" xfId="0" applyFont="1" applyFill="1" applyBorder="1" applyAlignment="1">
      <alignment horizontal="center" vertical="center" shrinkToFit="1"/>
    </xf>
    <xf numFmtId="0" fontId="31" fillId="3" borderId="93" xfId="0" applyFont="1" applyFill="1" applyBorder="1" applyAlignment="1">
      <alignment horizontal="center" vertical="center" shrinkToFit="1"/>
    </xf>
    <xf numFmtId="0" fontId="31" fillId="3" borderId="91" xfId="0" applyFont="1" applyFill="1" applyBorder="1" applyAlignment="1">
      <alignment horizontal="center" vertical="center" shrinkToFit="1"/>
    </xf>
    <xf numFmtId="49" fontId="27" fillId="2" borderId="91" xfId="0" applyNumberFormat="1" applyFont="1" applyFill="1" applyBorder="1" applyAlignment="1" applyProtection="1">
      <alignment horizontal="center" vertical="center"/>
      <protection locked="0"/>
    </xf>
    <xf numFmtId="49" fontId="27" fillId="2" borderId="73" xfId="0" applyNumberFormat="1" applyFont="1" applyFill="1" applyBorder="1" applyAlignment="1" applyProtection="1">
      <alignment horizontal="center" vertical="center"/>
      <protection locked="0"/>
    </xf>
    <xf numFmtId="49" fontId="27" fillId="2" borderId="70" xfId="0" applyNumberFormat="1" applyFont="1" applyFill="1" applyBorder="1" applyAlignment="1" applyProtection="1">
      <alignment horizontal="center" vertical="center"/>
      <protection locked="0"/>
    </xf>
    <xf numFmtId="0" fontId="27" fillId="6" borderId="27"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37" xfId="0" applyFont="1" applyFill="1" applyBorder="1" applyAlignment="1">
      <alignment horizontal="center" vertical="center"/>
    </xf>
    <xf numFmtId="0" fontId="30" fillId="0" borderId="0" xfId="0" applyFont="1" applyAlignment="1">
      <alignment horizontal="left" vertical="center"/>
    </xf>
    <xf numFmtId="0" fontId="35" fillId="6" borderId="30" xfId="0" applyFont="1" applyFill="1" applyBorder="1" applyAlignment="1" applyProtection="1">
      <alignment horizontal="center" vertical="center" wrapText="1" shrinkToFit="1"/>
      <protection locked="0"/>
    </xf>
    <xf numFmtId="0" fontId="35" fillId="6" borderId="31" xfId="0" applyFont="1" applyFill="1" applyBorder="1" applyAlignment="1" applyProtection="1">
      <alignment horizontal="center" vertical="center" wrapText="1" shrinkToFit="1"/>
      <protection locked="0"/>
    </xf>
    <xf numFmtId="0" fontId="35" fillId="6" borderId="100" xfId="0" applyFont="1" applyFill="1" applyBorder="1" applyAlignment="1" applyProtection="1">
      <alignment horizontal="center" vertical="center" wrapText="1" shrinkToFit="1"/>
      <protection locked="0"/>
    </xf>
    <xf numFmtId="0" fontId="27" fillId="0" borderId="29" xfId="0" applyFont="1" applyBorder="1" applyAlignment="1">
      <alignment horizontal="center" vertical="center"/>
    </xf>
    <xf numFmtId="0" fontId="27" fillId="0" borderId="24" xfId="0" applyFont="1" applyBorder="1" applyAlignment="1">
      <alignment horizontal="center" vertical="center"/>
    </xf>
    <xf numFmtId="0" fontId="6" fillId="0" borderId="41"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5" fillId="6" borderId="29" xfId="0" applyFont="1" applyFill="1" applyBorder="1" applyAlignment="1" applyProtection="1">
      <alignment horizontal="center" vertical="center" wrapText="1" shrinkToFit="1"/>
      <protection locked="0"/>
    </xf>
    <xf numFmtId="0" fontId="35" fillId="6" borderId="24" xfId="0" applyFont="1" applyFill="1" applyBorder="1" applyAlignment="1" applyProtection="1">
      <alignment horizontal="center" vertical="center" wrapText="1" shrinkToFit="1"/>
      <protection locked="0"/>
    </xf>
    <xf numFmtId="0" fontId="35" fillId="6" borderId="104" xfId="0" applyFont="1" applyFill="1" applyBorder="1" applyAlignment="1" applyProtection="1">
      <alignment horizontal="center" vertical="center" wrapText="1" shrinkToFit="1"/>
      <protection locked="0"/>
    </xf>
    <xf numFmtId="0" fontId="27" fillId="0" borderId="45" xfId="0" applyFont="1" applyBorder="1" applyAlignment="1">
      <alignment horizontal="center" vertical="center"/>
    </xf>
    <xf numFmtId="0" fontId="27" fillId="0" borderId="42" xfId="0" applyFont="1" applyBorder="1" applyAlignment="1">
      <alignment horizontal="center" vertical="center"/>
    </xf>
    <xf numFmtId="0" fontId="27" fillId="2" borderId="29" xfId="0" applyFont="1" applyFill="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27" fillId="2" borderId="76" xfId="0" applyFont="1" applyFill="1" applyBorder="1" applyAlignment="1" applyProtection="1">
      <alignment horizontal="center" vertical="center"/>
      <protection locked="0"/>
    </xf>
    <xf numFmtId="0" fontId="27" fillId="6" borderId="70" xfId="0" applyFont="1" applyFill="1" applyBorder="1" applyAlignment="1" applyProtection="1">
      <alignment horizontal="center" vertical="center" wrapText="1" shrinkToFit="1"/>
      <protection locked="0"/>
    </xf>
    <xf numFmtId="0" fontId="27" fillId="6" borderId="2" xfId="0" applyFont="1" applyFill="1" applyBorder="1" applyAlignment="1" applyProtection="1">
      <alignment horizontal="center" vertical="center" wrapText="1" shrinkToFit="1"/>
      <protection locked="0"/>
    </xf>
    <xf numFmtId="0" fontId="27" fillId="6" borderId="18" xfId="0" applyFont="1" applyFill="1" applyBorder="1" applyAlignment="1" applyProtection="1">
      <alignment horizontal="center" vertical="center" wrapText="1" shrinkToFit="1"/>
      <protection locked="0"/>
    </xf>
    <xf numFmtId="0" fontId="36" fillId="0" borderId="36" xfId="0" applyFont="1" applyBorder="1" applyAlignment="1">
      <alignment horizontal="center" vertical="center" wrapText="1" shrinkToFit="1"/>
    </xf>
    <xf numFmtId="0" fontId="30" fillId="0" borderId="98" xfId="0" applyFont="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36" fillId="2" borderId="105" xfId="0" applyFont="1" applyFill="1" applyBorder="1" applyAlignment="1" applyProtection="1">
      <alignment horizontal="center" vertical="center" shrinkToFit="1"/>
      <protection locked="0"/>
    </xf>
    <xf numFmtId="0" fontId="36" fillId="2" borderId="106" xfId="0" applyFont="1" applyFill="1" applyBorder="1" applyAlignment="1" applyProtection="1">
      <alignment horizontal="center" vertical="center" shrinkToFit="1"/>
      <protection locked="0"/>
    </xf>
    <xf numFmtId="0" fontId="36" fillId="2" borderId="43" xfId="0" applyFont="1" applyFill="1" applyBorder="1" applyAlignment="1" applyProtection="1">
      <alignment horizontal="center" vertical="center" shrinkToFit="1"/>
      <protection locked="0"/>
    </xf>
    <xf numFmtId="0" fontId="36" fillId="2" borderId="101" xfId="0" applyFont="1" applyFill="1" applyBorder="1" applyAlignment="1" applyProtection="1">
      <alignment horizontal="center" vertical="center" shrinkToFit="1"/>
      <protection locked="0"/>
    </xf>
    <xf numFmtId="0" fontId="29" fillId="0" borderId="109" xfId="0" applyFont="1" applyBorder="1" applyAlignment="1">
      <alignment horizontal="center" vertical="center"/>
    </xf>
    <xf numFmtId="0" fontId="29" fillId="0" borderId="110" xfId="0" applyFont="1" applyBorder="1">
      <alignment vertical="center"/>
    </xf>
    <xf numFmtId="49" fontId="36" fillId="2" borderId="112" xfId="0" applyNumberFormat="1" applyFont="1" applyFill="1" applyBorder="1" applyAlignment="1" applyProtection="1">
      <alignment horizontal="center" vertical="center" shrinkToFit="1"/>
      <protection locked="0"/>
    </xf>
    <xf numFmtId="0" fontId="29" fillId="0" borderId="110" xfId="0" applyFont="1" applyBorder="1" applyAlignment="1">
      <alignment horizontal="center" vertical="center"/>
    </xf>
    <xf numFmtId="0" fontId="36" fillId="0" borderId="110" xfId="0" applyFont="1" applyBorder="1">
      <alignment vertical="center"/>
    </xf>
    <xf numFmtId="0" fontId="31" fillId="0" borderId="26" xfId="0" applyFont="1" applyBorder="1" applyAlignment="1">
      <alignment horizontal="left" vertical="center" shrinkToFit="1"/>
    </xf>
    <xf numFmtId="0" fontId="27" fillId="0" borderId="26" xfId="0" applyFont="1" applyBorder="1" applyAlignment="1">
      <alignment vertical="center" shrinkToFit="1"/>
    </xf>
    <xf numFmtId="0" fontId="37" fillId="0" borderId="26" xfId="0" applyFont="1" applyBorder="1" applyAlignment="1">
      <alignment horizontal="left" vertical="center" shrinkToFit="1"/>
    </xf>
    <xf numFmtId="0" fontId="45" fillId="0" borderId="0" xfId="0" applyFont="1" applyAlignment="1">
      <alignment horizontal="center" vertical="center"/>
    </xf>
    <xf numFmtId="0" fontId="44" fillId="0" borderId="27" xfId="0" applyFont="1" applyBorder="1" applyAlignment="1">
      <alignment horizontal="center" vertical="center"/>
    </xf>
    <xf numFmtId="0" fontId="44" fillId="0" borderId="37" xfId="0" applyFont="1" applyBorder="1" applyAlignment="1">
      <alignment horizontal="center" vertical="center"/>
    </xf>
    <xf numFmtId="0" fontId="29" fillId="0" borderId="6" xfId="0" applyFont="1" applyBorder="1" applyAlignment="1">
      <alignment horizontal="center" vertical="center" wrapText="1"/>
    </xf>
    <xf numFmtId="0" fontId="30" fillId="0" borderId="17" xfId="0" applyFont="1" applyBorder="1" applyAlignment="1">
      <alignment horizontal="center" vertical="center"/>
    </xf>
    <xf numFmtId="0" fontId="30" fillId="0" borderId="2" xfId="0" applyFont="1" applyBorder="1" applyAlignment="1">
      <alignment horizontal="center" vertical="center"/>
    </xf>
    <xf numFmtId="0" fontId="27" fillId="0" borderId="55" xfId="0" applyFont="1" applyBorder="1" applyAlignment="1">
      <alignment horizontal="center" vertical="center"/>
    </xf>
    <xf numFmtId="0" fontId="27" fillId="0" borderId="72" xfId="0" applyFont="1" applyBorder="1" applyAlignment="1">
      <alignment horizontal="center" vertical="center"/>
    </xf>
    <xf numFmtId="0" fontId="27" fillId="0" borderId="56" xfId="0" applyFont="1" applyBorder="1" applyAlignment="1">
      <alignment horizontal="center" vertical="center"/>
    </xf>
    <xf numFmtId="0" fontId="27" fillId="0" borderId="77" xfId="0" applyFont="1" applyBorder="1" applyAlignment="1">
      <alignment horizontal="center" vertical="center"/>
    </xf>
    <xf numFmtId="0" fontId="30" fillId="0" borderId="9" xfId="0" applyFont="1" applyBorder="1" applyAlignment="1">
      <alignment horizontal="center" vertical="center" wrapText="1"/>
    </xf>
    <xf numFmtId="0" fontId="30" fillId="0" borderId="71" xfId="0" applyFont="1" applyBorder="1" applyAlignment="1">
      <alignment horizontal="center" vertical="center"/>
    </xf>
    <xf numFmtId="0" fontId="30" fillId="0" borderId="4" xfId="0" applyFont="1" applyBorder="1" applyAlignment="1">
      <alignment horizontal="center" vertical="center"/>
    </xf>
    <xf numFmtId="0" fontId="30" fillId="0" borderId="80" xfId="0" applyFont="1" applyBorder="1" applyAlignment="1">
      <alignment horizontal="center" vertical="center"/>
    </xf>
    <xf numFmtId="0" fontId="30" fillId="0" borderId="2" xfId="0" applyFont="1" applyBorder="1" applyAlignment="1" applyProtection="1">
      <alignment horizontal="center" vertical="center" shrinkToFit="1"/>
      <protection locked="0"/>
    </xf>
    <xf numFmtId="0" fontId="30" fillId="0" borderId="18"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35" fillId="0" borderId="17"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18" xfId="0" applyFont="1" applyBorder="1" applyAlignment="1" applyProtection="1">
      <alignment horizontal="center" vertical="center" shrinkToFit="1"/>
      <protection locked="0"/>
    </xf>
    <xf numFmtId="0" fontId="30" fillId="0" borderId="9" xfId="0" applyFont="1" applyBorder="1" applyAlignment="1" applyProtection="1">
      <alignment horizontal="center" vertical="top" wrapText="1"/>
      <protection locked="0"/>
    </xf>
    <xf numFmtId="0" fontId="30" fillId="0" borderId="26" xfId="0" applyFont="1" applyBorder="1" applyAlignment="1" applyProtection="1">
      <alignment horizontal="center" vertical="top" wrapText="1"/>
      <protection locked="0"/>
    </xf>
    <xf numFmtId="177" fontId="43" fillId="0" borderId="93" xfId="0" applyNumberFormat="1" applyFont="1" applyBorder="1" applyAlignment="1" applyProtection="1">
      <alignment horizontal="center" vertical="center" wrapText="1"/>
      <protection locked="0"/>
    </xf>
    <xf numFmtId="177" fontId="43" fillId="0" borderId="96" xfId="0" applyNumberFormat="1" applyFont="1" applyBorder="1" applyAlignment="1" applyProtection="1">
      <alignment horizontal="center" vertical="center" wrapText="1"/>
      <protection locked="0"/>
    </xf>
    <xf numFmtId="0" fontId="37" fillId="0" borderId="9" xfId="0" applyFont="1" applyBorder="1" applyAlignment="1" applyProtection="1">
      <alignment horizontal="left" vertical="top" wrapText="1"/>
      <protection locked="0"/>
    </xf>
    <xf numFmtId="0" fontId="37" fillId="0" borderId="26" xfId="0" applyFont="1" applyBorder="1" applyAlignment="1" applyProtection="1">
      <alignment horizontal="left" vertical="top" wrapText="1"/>
      <protection locked="0"/>
    </xf>
    <xf numFmtId="0" fontId="37" fillId="0" borderId="28"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27" fillId="0" borderId="17"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34" fillId="0" borderId="89" xfId="0" applyFont="1" applyBorder="1" applyAlignment="1">
      <alignment horizontal="center" vertical="center" shrinkToFit="1"/>
    </xf>
    <xf numFmtId="0" fontId="33" fillId="0" borderId="87" xfId="0" applyFont="1" applyBorder="1" applyAlignment="1">
      <alignment horizontal="center" vertical="center" shrinkToFit="1"/>
    </xf>
    <xf numFmtId="0" fontId="27" fillId="0" borderId="84" xfId="0" applyFont="1" applyBorder="1" applyAlignment="1" applyProtection="1">
      <alignment horizontal="center" vertical="center" shrinkToFit="1"/>
      <protection locked="0"/>
    </xf>
    <xf numFmtId="0" fontId="27" fillId="0" borderId="82" xfId="0" applyFont="1" applyBorder="1" applyAlignment="1" applyProtection="1">
      <alignment horizontal="center" vertical="center" shrinkToFit="1"/>
      <protection locked="0"/>
    </xf>
    <xf numFmtId="0" fontId="27" fillId="0" borderId="83" xfId="0" applyFont="1" applyBorder="1" applyAlignment="1" applyProtection="1">
      <alignment horizontal="center" vertical="center" shrinkToFit="1"/>
      <protection locked="0"/>
    </xf>
    <xf numFmtId="0" fontId="31" fillId="0" borderId="35" xfId="0" applyFont="1" applyBorder="1" applyAlignment="1">
      <alignment horizontal="center" vertical="center" wrapText="1"/>
    </xf>
    <xf numFmtId="0" fontId="33" fillId="3" borderId="3" xfId="0" applyFont="1" applyFill="1" applyBorder="1" applyAlignment="1">
      <alignment horizontal="center" vertical="center"/>
    </xf>
    <xf numFmtId="0" fontId="27" fillId="3" borderId="0" xfId="0" applyFont="1" applyFill="1" applyAlignment="1">
      <alignment horizontal="center" vertical="center"/>
    </xf>
    <xf numFmtId="0" fontId="27" fillId="0" borderId="72"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77"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3" borderId="7"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27" fillId="3" borderId="71" xfId="0" applyFont="1" applyFill="1" applyBorder="1" applyAlignment="1">
      <alignment horizontal="center" vertical="center" shrinkToFit="1"/>
    </xf>
    <xf numFmtId="0" fontId="27" fillId="3" borderId="80" xfId="0" applyFont="1" applyFill="1" applyBorder="1" applyAlignment="1">
      <alignment horizontal="center" vertical="center" shrinkToFit="1"/>
    </xf>
    <xf numFmtId="0" fontId="27" fillId="0" borderId="71" xfId="0" applyFont="1" applyBorder="1" applyAlignment="1">
      <alignment horizontal="center" vertical="center"/>
    </xf>
    <xf numFmtId="0" fontId="27" fillId="0" borderId="80" xfId="0" applyFont="1" applyBorder="1" applyAlignment="1">
      <alignment horizontal="center" vertical="center"/>
    </xf>
    <xf numFmtId="0" fontId="33" fillId="0" borderId="54" xfId="0" applyFont="1" applyBorder="1" applyAlignment="1" applyProtection="1">
      <alignment horizontal="center" vertical="center"/>
      <protection locked="0"/>
    </xf>
    <xf numFmtId="0" fontId="33" fillId="0" borderId="53" xfId="0" applyFont="1" applyBorder="1" applyAlignment="1" applyProtection="1">
      <alignment horizontal="center" vertical="center"/>
      <protection locked="0"/>
    </xf>
    <xf numFmtId="0" fontId="27" fillId="0" borderId="50"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5" fillId="0" borderId="61" xfId="2" applyFont="1" applyBorder="1" applyAlignment="1">
      <alignment horizontal="center" vertical="center"/>
    </xf>
    <xf numFmtId="0" fontId="2" fillId="0" borderId="57" xfId="2" applyFont="1" applyBorder="1" applyAlignment="1">
      <alignment horizontal="center" vertical="center"/>
    </xf>
    <xf numFmtId="0" fontId="2" fillId="0" borderId="49" xfId="2" applyFont="1" applyBorder="1" applyAlignment="1">
      <alignment horizontal="center" vertical="center"/>
    </xf>
    <xf numFmtId="0" fontId="2" fillId="0" borderId="48" xfId="2" applyFont="1" applyBorder="1" applyAlignment="1">
      <alignment horizontal="center" vertical="center"/>
    </xf>
    <xf numFmtId="0" fontId="2" fillId="0" borderId="46"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13" xfId="2" applyFont="1" applyBorder="1" applyAlignment="1">
      <alignment horizontal="center" vertical="center"/>
    </xf>
    <xf numFmtId="0" fontId="2" fillId="0" borderId="43" xfId="2" applyFont="1" applyBorder="1" applyAlignment="1">
      <alignment horizontal="center" vertical="center"/>
    </xf>
    <xf numFmtId="0" fontId="2" fillId="0" borderId="101" xfId="2" applyFont="1" applyBorder="1" applyAlignment="1">
      <alignment horizontal="center" vertical="center"/>
    </xf>
    <xf numFmtId="0" fontId="2" fillId="0" borderId="65" xfId="2" applyFont="1" applyBorder="1" applyAlignment="1">
      <alignment horizontal="center" vertical="center"/>
    </xf>
    <xf numFmtId="0" fontId="2" fillId="0" borderId="20" xfId="2" applyFont="1" applyBorder="1" applyAlignment="1">
      <alignment horizontal="center" vertical="center"/>
    </xf>
    <xf numFmtId="0" fontId="2" fillId="0" borderId="22" xfId="2" applyFont="1" applyBorder="1" applyAlignment="1">
      <alignment horizontal="center" vertical="center"/>
    </xf>
    <xf numFmtId="0" fontId="2" fillId="0" borderId="17" xfId="2" applyFont="1" applyBorder="1" applyAlignment="1">
      <alignment horizontal="center" vertical="center" shrinkToFit="1"/>
    </xf>
    <xf numFmtId="0" fontId="2" fillId="0" borderId="2" xfId="0" applyFont="1" applyBorder="1" applyAlignment="1">
      <alignment vertical="center" shrinkToFit="1"/>
    </xf>
    <xf numFmtId="0" fontId="2" fillId="0" borderId="18" xfId="0" applyFont="1" applyBorder="1" applyAlignment="1">
      <alignment vertical="center" shrinkToFit="1"/>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2" fillId="0" borderId="27" xfId="2" applyFont="1" applyBorder="1" applyAlignment="1">
      <alignment horizontal="center" vertical="center"/>
    </xf>
    <xf numFmtId="0" fontId="2" fillId="0" borderId="11" xfId="2" applyFont="1" applyBorder="1" applyAlignment="1">
      <alignment horizontal="center" vertical="center"/>
    </xf>
    <xf numFmtId="0" fontId="0" fillId="0" borderId="27" xfId="0" applyBorder="1" applyAlignment="1">
      <alignment horizontal="center" vertical="center" shrinkToFit="1"/>
    </xf>
    <xf numFmtId="0" fontId="0" fillId="0" borderId="10" xfId="0" applyBorder="1" applyAlignment="1">
      <alignment horizontal="center" vertical="center" shrinkToFit="1"/>
    </xf>
    <xf numFmtId="0" fontId="0" fillId="0" borderId="37" xfId="0" applyBorder="1" applyAlignment="1">
      <alignment horizontal="center" vertical="center" shrinkToFit="1"/>
    </xf>
    <xf numFmtId="0" fontId="0" fillId="3" borderId="27" xfId="0" applyFill="1" applyBorder="1" applyAlignment="1">
      <alignment horizontal="center" vertical="center"/>
    </xf>
    <xf numFmtId="0" fontId="0" fillId="3" borderId="10" xfId="0" applyFill="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cellXfs>
  <cellStyles count="5">
    <cellStyle name="ハイパーリンク" xfId="1" builtinId="8"/>
    <cellStyle name="標準" xfId="0" builtinId="0"/>
    <cellStyle name="標準 2" xfId="3" xr:uid="{00000000-0005-0000-0000-000002000000}"/>
    <cellStyle name="標準 3" xfId="4" xr:uid="{00000000-0005-0000-0000-000003000000}"/>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16</xdr:row>
      <xdr:rowOff>7620</xdr:rowOff>
    </xdr:from>
    <xdr:to>
      <xdr:col>2</xdr:col>
      <xdr:colOff>815339</xdr:colOff>
      <xdr:row>17</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12</xdr:row>
      <xdr:rowOff>47624</xdr:rowOff>
    </xdr:from>
    <xdr:to>
      <xdr:col>10</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showGridLines="0" tabSelected="1" zoomScaleNormal="100" zoomScaleSheetLayoutView="100" workbookViewId="0">
      <selection activeCell="V13" sqref="V13"/>
    </sheetView>
  </sheetViews>
  <sheetFormatPr defaultColWidth="8.88671875" defaultRowHeight="13.2"/>
  <cols>
    <col min="1" max="1" width="20.109375" customWidth="1"/>
    <col min="2" max="16" width="3.6640625" customWidth="1"/>
    <col min="17" max="17" width="4" customWidth="1"/>
    <col min="18" max="19" width="7.33203125" customWidth="1"/>
  </cols>
  <sheetData>
    <row r="1" spans="1:21" s="14" customFormat="1" ht="27" customHeight="1">
      <c r="A1" s="235" t="s">
        <v>167</v>
      </c>
      <c r="B1" s="236"/>
      <c r="C1" s="236"/>
      <c r="D1" s="236"/>
      <c r="E1" s="236"/>
      <c r="F1" s="236"/>
      <c r="G1" s="236"/>
      <c r="H1" s="236"/>
      <c r="I1" s="236"/>
      <c r="J1" s="236"/>
      <c r="K1" s="236"/>
      <c r="L1" s="236"/>
      <c r="M1" s="236"/>
      <c r="N1" s="236"/>
      <c r="O1" s="236"/>
      <c r="P1" s="236"/>
      <c r="Q1" s="236"/>
      <c r="R1" s="236"/>
      <c r="S1" s="236"/>
    </row>
    <row r="2" spans="1:21" s="14" customFormat="1">
      <c r="A2" s="16"/>
      <c r="B2" s="112"/>
      <c r="C2" s="112"/>
      <c r="D2" s="17"/>
      <c r="E2" s="17"/>
      <c r="F2" s="17"/>
      <c r="G2" s="17"/>
      <c r="H2" s="17"/>
      <c r="I2" s="17"/>
      <c r="J2" s="18"/>
      <c r="K2" s="19"/>
      <c r="L2" s="19"/>
      <c r="M2" s="20" t="s">
        <v>91</v>
      </c>
      <c r="N2" s="21" t="s">
        <v>90</v>
      </c>
      <c r="O2" s="21"/>
      <c r="P2" s="21"/>
      <c r="Q2" s="21"/>
      <c r="R2" s="21"/>
      <c r="S2" s="21"/>
    </row>
    <row r="3" spans="1:21" s="14" customFormat="1" ht="12.9" customHeight="1">
      <c r="A3" s="16"/>
      <c r="B3" s="17"/>
      <c r="C3" s="17"/>
      <c r="D3" s="17"/>
      <c r="E3" s="17"/>
      <c r="F3" s="17"/>
      <c r="G3" s="17"/>
      <c r="H3" s="17"/>
      <c r="I3" s="17"/>
      <c r="J3" s="260"/>
      <c r="K3" s="261"/>
      <c r="L3" s="262"/>
      <c r="M3" s="22" t="s">
        <v>91</v>
      </c>
      <c r="N3" s="263" t="s">
        <v>92</v>
      </c>
      <c r="O3" s="263"/>
      <c r="P3" s="263"/>
      <c r="Q3" s="263"/>
      <c r="R3" s="263"/>
      <c r="S3" s="263"/>
    </row>
    <row r="4" spans="1:21" s="14" customFormat="1" ht="12.9" customHeight="1">
      <c r="A4" s="16"/>
      <c r="B4" s="17"/>
      <c r="C4" s="17"/>
      <c r="D4" s="17"/>
      <c r="E4" s="17"/>
      <c r="F4" s="17"/>
      <c r="G4" s="17"/>
      <c r="H4" s="17"/>
      <c r="I4" s="17"/>
      <c r="J4" s="237"/>
      <c r="K4" s="238"/>
      <c r="L4" s="239"/>
      <c r="M4" s="22" t="s">
        <v>91</v>
      </c>
      <c r="N4" s="26" t="s">
        <v>31</v>
      </c>
    </row>
    <row r="5" spans="1:21" s="14" customFormat="1" ht="12.9" customHeight="1" thickBot="1">
      <c r="A5" s="16"/>
      <c r="B5" s="17"/>
      <c r="C5" s="17"/>
      <c r="D5" s="17"/>
      <c r="E5" s="17"/>
      <c r="F5" s="17"/>
      <c r="G5" s="17"/>
      <c r="H5" s="17"/>
      <c r="I5" s="17"/>
      <c r="J5" s="17"/>
      <c r="K5" s="17"/>
      <c r="L5" s="17"/>
      <c r="M5" s="22"/>
      <c r="N5" s="21"/>
      <c r="O5" s="21"/>
      <c r="P5" s="21"/>
      <c r="Q5" s="21"/>
      <c r="R5" s="21"/>
      <c r="S5" s="21"/>
    </row>
    <row r="6" spans="1:21" ht="30" customHeight="1" thickBot="1">
      <c r="A6" s="31" t="s">
        <v>28</v>
      </c>
      <c r="B6" s="240"/>
      <c r="C6" s="241"/>
      <c r="D6" s="241"/>
      <c r="E6" s="241"/>
      <c r="F6" s="241"/>
      <c r="G6" s="241"/>
      <c r="H6" s="241"/>
      <c r="I6" s="241"/>
      <c r="J6" s="241"/>
      <c r="K6" s="241"/>
      <c r="L6" s="241"/>
      <c r="M6" s="241"/>
      <c r="N6" s="241"/>
      <c r="O6" s="241"/>
      <c r="P6" s="241"/>
      <c r="Q6" s="241"/>
      <c r="R6" s="241"/>
      <c r="S6" s="242"/>
    </row>
    <row r="7" spans="1:21" s="14" customFormat="1" ht="30" customHeight="1" thickBot="1">
      <c r="A7" s="28" t="s">
        <v>3</v>
      </c>
      <c r="B7" s="172"/>
      <c r="C7" s="173"/>
      <c r="D7" s="173"/>
      <c r="E7" s="173"/>
      <c r="F7" s="173"/>
      <c r="G7" s="173"/>
      <c r="H7" s="173"/>
      <c r="I7" s="173"/>
      <c r="J7" s="173"/>
      <c r="K7" s="173"/>
      <c r="L7" s="173"/>
      <c r="M7" s="173"/>
      <c r="N7" s="173"/>
      <c r="O7" s="173"/>
      <c r="P7" s="173"/>
      <c r="Q7" s="173"/>
      <c r="R7" s="173"/>
      <c r="S7" s="174"/>
      <c r="U7" s="90"/>
    </row>
    <row r="8" spans="1:21" s="14" customFormat="1" ht="20.100000000000001" customHeight="1">
      <c r="A8" s="252" t="s">
        <v>75</v>
      </c>
      <c r="B8" s="183"/>
      <c r="C8" s="184"/>
      <c r="D8" s="184"/>
      <c r="E8" s="184"/>
      <c r="F8" s="187" t="s">
        <v>162</v>
      </c>
      <c r="G8" s="188"/>
      <c r="H8" s="188"/>
      <c r="I8" s="188"/>
      <c r="J8" s="188"/>
      <c r="K8" s="188"/>
      <c r="L8" s="189"/>
      <c r="M8" s="30"/>
      <c r="N8" s="177" t="s">
        <v>39</v>
      </c>
      <c r="O8" s="178"/>
      <c r="P8" s="181"/>
      <c r="Q8" s="135"/>
      <c r="R8" s="136"/>
      <c r="S8" s="175" t="s">
        <v>36</v>
      </c>
    </row>
    <row r="9" spans="1:21" s="14" customFormat="1" ht="30" customHeight="1" thickBot="1">
      <c r="A9" s="253"/>
      <c r="B9" s="185" t="str">
        <f>定義ｼｰﾄ!E44</f>
        <v/>
      </c>
      <c r="C9" s="186"/>
      <c r="D9" s="186"/>
      <c r="E9" s="186"/>
      <c r="F9" s="190"/>
      <c r="G9" s="191"/>
      <c r="H9" s="191"/>
      <c r="I9" s="191"/>
      <c r="J9" s="191"/>
      <c r="K9" s="191"/>
      <c r="L9" s="192"/>
      <c r="M9" s="36" t="s">
        <v>26</v>
      </c>
      <c r="N9" s="179"/>
      <c r="O9" s="180"/>
      <c r="P9" s="182"/>
      <c r="Q9" s="137"/>
      <c r="R9" s="138"/>
      <c r="S9" s="176"/>
    </row>
    <row r="10" spans="1:21" s="14" customFormat="1" ht="30" customHeight="1" thickBot="1">
      <c r="A10" s="23" t="s">
        <v>109</v>
      </c>
      <c r="B10" s="172"/>
      <c r="C10" s="173"/>
      <c r="D10" s="173"/>
      <c r="E10" s="173"/>
      <c r="F10" s="254" t="s">
        <v>110</v>
      </c>
      <c r="G10" s="255"/>
      <c r="H10" s="256"/>
      <c r="I10" s="197"/>
      <c r="J10" s="198"/>
      <c r="K10" s="198"/>
      <c r="L10" s="199" t="s">
        <v>40</v>
      </c>
      <c r="M10" s="200"/>
      <c r="N10" s="200"/>
      <c r="O10" s="87" t="s">
        <v>41</v>
      </c>
      <c r="P10" s="257"/>
      <c r="Q10" s="258"/>
      <c r="R10" s="259"/>
      <c r="S10" s="91" t="s">
        <v>37</v>
      </c>
    </row>
    <row r="11" spans="1:21" s="14" customFormat="1" ht="15.75" customHeight="1">
      <c r="A11" s="205" t="s">
        <v>159</v>
      </c>
      <c r="B11" s="248" t="s">
        <v>116</v>
      </c>
      <c r="C11" s="249"/>
      <c r="D11" s="249"/>
      <c r="E11" s="249"/>
      <c r="F11" s="249"/>
      <c r="G11" s="249"/>
      <c r="H11" s="249"/>
      <c r="I11" s="249"/>
      <c r="J11" s="249"/>
      <c r="K11" s="250"/>
      <c r="L11" s="250"/>
      <c r="M11" s="250"/>
      <c r="N11" s="250"/>
      <c r="O11" s="250"/>
      <c r="P11" s="250"/>
      <c r="Q11" s="250"/>
      <c r="R11" s="250"/>
      <c r="S11" s="251"/>
    </row>
    <row r="12" spans="1:21" s="14" customFormat="1" ht="19.8" customHeight="1">
      <c r="A12" s="206"/>
      <c r="B12" s="132" t="s">
        <v>175</v>
      </c>
      <c r="C12" s="133"/>
      <c r="D12" s="133"/>
      <c r="E12" s="133"/>
      <c r="F12" s="133"/>
      <c r="G12" s="133"/>
      <c r="H12" s="133"/>
      <c r="I12" s="133"/>
      <c r="J12" s="133"/>
      <c r="K12" s="133"/>
      <c r="L12" s="133"/>
      <c r="M12" s="133"/>
      <c r="N12" s="133"/>
      <c r="O12" s="133"/>
      <c r="P12" s="133"/>
      <c r="Q12" s="133"/>
      <c r="R12" s="133"/>
      <c r="S12" s="134"/>
    </row>
    <row r="13" spans="1:21" s="14" customFormat="1" ht="20.399999999999999" customHeight="1">
      <c r="A13" s="206"/>
      <c r="B13" s="220" t="s">
        <v>176</v>
      </c>
      <c r="C13" s="221"/>
      <c r="D13" s="221"/>
      <c r="E13" s="221"/>
      <c r="F13" s="221"/>
      <c r="G13" s="221"/>
      <c r="H13" s="221"/>
      <c r="I13" s="221"/>
      <c r="J13" s="221"/>
      <c r="K13" s="221"/>
      <c r="L13" s="221"/>
      <c r="M13" s="221"/>
      <c r="N13" s="221"/>
      <c r="O13" s="221"/>
      <c r="P13" s="221"/>
      <c r="Q13" s="221"/>
      <c r="R13" s="221"/>
      <c r="S13" s="222"/>
    </row>
    <row r="14" spans="1:21" s="14" customFormat="1" ht="30" customHeight="1" thickBot="1">
      <c r="A14" s="206"/>
      <c r="B14" s="105" t="s">
        <v>149</v>
      </c>
      <c r="C14" s="130"/>
      <c r="D14" s="130"/>
      <c r="E14" s="130"/>
      <c r="F14" s="130"/>
      <c r="G14" s="130"/>
      <c r="H14" s="106" t="s">
        <v>150</v>
      </c>
      <c r="I14" s="130"/>
      <c r="J14" s="130"/>
      <c r="K14" s="130"/>
      <c r="L14" s="130"/>
      <c r="M14" s="130"/>
      <c r="N14" s="106" t="s">
        <v>151</v>
      </c>
      <c r="O14" s="130"/>
      <c r="P14" s="130"/>
      <c r="Q14" s="130"/>
      <c r="R14" s="130"/>
      <c r="S14" s="131"/>
    </row>
    <row r="15" spans="1:21" s="14" customFormat="1" ht="30" customHeight="1">
      <c r="A15" s="206"/>
      <c r="B15" s="211"/>
      <c r="C15" s="212"/>
      <c r="D15" s="212"/>
      <c r="E15" s="212"/>
      <c r="F15" s="212"/>
      <c r="G15" s="212"/>
      <c r="H15" s="212"/>
      <c r="I15" s="212"/>
      <c r="J15" s="212"/>
      <c r="K15" s="212"/>
      <c r="L15" s="212"/>
      <c r="M15" s="212"/>
      <c r="N15" s="212"/>
      <c r="O15" s="212"/>
      <c r="P15" s="212"/>
      <c r="Q15" s="212"/>
      <c r="R15" s="212"/>
      <c r="S15" s="213"/>
      <c r="T15" s="26"/>
    </row>
    <row r="16" spans="1:21" s="14" customFormat="1" ht="30" customHeight="1">
      <c r="A16" s="206"/>
      <c r="B16" s="214"/>
      <c r="C16" s="215"/>
      <c r="D16" s="215"/>
      <c r="E16" s="215"/>
      <c r="F16" s="215"/>
      <c r="G16" s="215"/>
      <c r="H16" s="215"/>
      <c r="I16" s="215"/>
      <c r="J16" s="215"/>
      <c r="K16" s="215"/>
      <c r="L16" s="215"/>
      <c r="M16" s="215"/>
      <c r="N16" s="215"/>
      <c r="O16" s="215"/>
      <c r="P16" s="215"/>
      <c r="Q16" s="215"/>
      <c r="R16" s="215"/>
      <c r="S16" s="216"/>
    </row>
    <row r="17" spans="1:19" s="14" customFormat="1" ht="30" customHeight="1">
      <c r="A17" s="206"/>
      <c r="B17" s="214"/>
      <c r="C17" s="215"/>
      <c r="D17" s="215"/>
      <c r="E17" s="215"/>
      <c r="F17" s="215"/>
      <c r="G17" s="215"/>
      <c r="H17" s="215"/>
      <c r="I17" s="215"/>
      <c r="J17" s="215"/>
      <c r="K17" s="215"/>
      <c r="L17" s="215"/>
      <c r="M17" s="215"/>
      <c r="N17" s="215"/>
      <c r="O17" s="215"/>
      <c r="P17" s="215"/>
      <c r="Q17" s="215"/>
      <c r="R17" s="215"/>
      <c r="S17" s="216"/>
    </row>
    <row r="18" spans="1:19" s="14" customFormat="1" ht="30" customHeight="1">
      <c r="A18" s="206"/>
      <c r="B18" s="214"/>
      <c r="C18" s="215"/>
      <c r="D18" s="215"/>
      <c r="E18" s="215"/>
      <c r="F18" s="215"/>
      <c r="G18" s="215"/>
      <c r="H18" s="215"/>
      <c r="I18" s="215"/>
      <c r="J18" s="215"/>
      <c r="K18" s="215"/>
      <c r="L18" s="215"/>
      <c r="M18" s="215"/>
      <c r="N18" s="215"/>
      <c r="O18" s="215"/>
      <c r="P18" s="215"/>
      <c r="Q18" s="215"/>
      <c r="R18" s="215"/>
      <c r="S18" s="216"/>
    </row>
    <row r="19" spans="1:19" s="14" customFormat="1" ht="30" customHeight="1">
      <c r="A19" s="206"/>
      <c r="B19" s="214"/>
      <c r="C19" s="215"/>
      <c r="D19" s="215"/>
      <c r="E19" s="215"/>
      <c r="F19" s="215"/>
      <c r="G19" s="215"/>
      <c r="H19" s="215"/>
      <c r="I19" s="215"/>
      <c r="J19" s="215"/>
      <c r="K19" s="215"/>
      <c r="L19" s="215"/>
      <c r="M19" s="215"/>
      <c r="N19" s="215"/>
      <c r="O19" s="215"/>
      <c r="P19" s="215"/>
      <c r="Q19" s="215"/>
      <c r="R19" s="215"/>
      <c r="S19" s="216"/>
    </row>
    <row r="20" spans="1:19" s="14" customFormat="1" ht="30" customHeight="1">
      <c r="A20" s="206"/>
      <c r="B20" s="214"/>
      <c r="C20" s="215"/>
      <c r="D20" s="215"/>
      <c r="E20" s="215"/>
      <c r="F20" s="215"/>
      <c r="G20" s="215"/>
      <c r="H20" s="215"/>
      <c r="I20" s="215"/>
      <c r="J20" s="215"/>
      <c r="K20" s="215"/>
      <c r="L20" s="215"/>
      <c r="M20" s="215"/>
      <c r="N20" s="215"/>
      <c r="O20" s="215"/>
      <c r="P20" s="215"/>
      <c r="Q20" s="215"/>
      <c r="R20" s="215"/>
      <c r="S20" s="216"/>
    </row>
    <row r="21" spans="1:19" s="14" customFormat="1" ht="30" customHeight="1">
      <c r="A21" s="206"/>
      <c r="B21" s="214"/>
      <c r="C21" s="215"/>
      <c r="D21" s="215"/>
      <c r="E21" s="215"/>
      <c r="F21" s="215"/>
      <c r="G21" s="215"/>
      <c r="H21" s="215"/>
      <c r="I21" s="215"/>
      <c r="J21" s="215"/>
      <c r="K21" s="215"/>
      <c r="L21" s="215"/>
      <c r="M21" s="215"/>
      <c r="N21" s="215"/>
      <c r="O21" s="215"/>
      <c r="P21" s="215"/>
      <c r="Q21" s="215"/>
      <c r="R21" s="215"/>
      <c r="S21" s="216"/>
    </row>
    <row r="22" spans="1:19" s="14" customFormat="1" ht="30" customHeight="1">
      <c r="A22" s="206"/>
      <c r="B22" s="214"/>
      <c r="C22" s="215"/>
      <c r="D22" s="215"/>
      <c r="E22" s="215"/>
      <c r="F22" s="215"/>
      <c r="G22" s="215"/>
      <c r="H22" s="215"/>
      <c r="I22" s="215"/>
      <c r="J22" s="215"/>
      <c r="K22" s="215"/>
      <c r="L22" s="215"/>
      <c r="M22" s="215"/>
      <c r="N22" s="215"/>
      <c r="O22" s="215"/>
      <c r="P22" s="215"/>
      <c r="Q22" s="215"/>
      <c r="R22" s="215"/>
      <c r="S22" s="216"/>
    </row>
    <row r="23" spans="1:19" s="14" customFormat="1" ht="30" customHeight="1">
      <c r="A23" s="206"/>
      <c r="B23" s="214"/>
      <c r="C23" s="215"/>
      <c r="D23" s="215"/>
      <c r="E23" s="215"/>
      <c r="F23" s="215"/>
      <c r="G23" s="215"/>
      <c r="H23" s="215"/>
      <c r="I23" s="215"/>
      <c r="J23" s="215"/>
      <c r="K23" s="215"/>
      <c r="L23" s="215"/>
      <c r="M23" s="215"/>
      <c r="N23" s="215"/>
      <c r="O23" s="215"/>
      <c r="P23" s="215"/>
      <c r="Q23" s="215"/>
      <c r="R23" s="215"/>
      <c r="S23" s="216"/>
    </row>
    <row r="24" spans="1:19" s="14" customFormat="1" ht="30" customHeight="1">
      <c r="A24" s="206"/>
      <c r="B24" s="214"/>
      <c r="C24" s="215"/>
      <c r="D24" s="215"/>
      <c r="E24" s="215"/>
      <c r="F24" s="215"/>
      <c r="G24" s="215"/>
      <c r="H24" s="215"/>
      <c r="I24" s="215"/>
      <c r="J24" s="215"/>
      <c r="K24" s="215"/>
      <c r="L24" s="215"/>
      <c r="M24" s="215"/>
      <c r="N24" s="215"/>
      <c r="O24" s="215"/>
      <c r="P24" s="215"/>
      <c r="Q24" s="215"/>
      <c r="R24" s="215"/>
      <c r="S24" s="216"/>
    </row>
    <row r="25" spans="1:19" s="14" customFormat="1" ht="30" customHeight="1">
      <c r="A25" s="206"/>
      <c r="B25" s="214"/>
      <c r="C25" s="215"/>
      <c r="D25" s="215"/>
      <c r="E25" s="215"/>
      <c r="F25" s="215"/>
      <c r="G25" s="215"/>
      <c r="H25" s="215"/>
      <c r="I25" s="215"/>
      <c r="J25" s="215"/>
      <c r="K25" s="215"/>
      <c r="L25" s="215"/>
      <c r="M25" s="215"/>
      <c r="N25" s="215"/>
      <c r="O25" s="215"/>
      <c r="P25" s="215"/>
      <c r="Q25" s="215"/>
      <c r="R25" s="215"/>
      <c r="S25" s="216"/>
    </row>
    <row r="26" spans="1:19" s="14" customFormat="1" ht="24.6" customHeight="1">
      <c r="A26" s="110" t="s">
        <v>160</v>
      </c>
      <c r="B26" s="214"/>
      <c r="C26" s="215"/>
      <c r="D26" s="215"/>
      <c r="E26" s="215"/>
      <c r="F26" s="215"/>
      <c r="G26" s="215"/>
      <c r="H26" s="215"/>
      <c r="I26" s="215"/>
      <c r="J26" s="215"/>
      <c r="K26" s="215"/>
      <c r="L26" s="215"/>
      <c r="M26" s="215"/>
      <c r="N26" s="215"/>
      <c r="O26" s="215"/>
      <c r="P26" s="215"/>
      <c r="Q26" s="215"/>
      <c r="R26" s="215"/>
      <c r="S26" s="216"/>
    </row>
    <row r="27" spans="1:19" s="14" customFormat="1" ht="19.8" customHeight="1" thickBot="1">
      <c r="A27" s="111">
        <f>LEN(B15)</f>
        <v>0</v>
      </c>
      <c r="B27" s="217"/>
      <c r="C27" s="218"/>
      <c r="D27" s="218"/>
      <c r="E27" s="218"/>
      <c r="F27" s="218"/>
      <c r="G27" s="218"/>
      <c r="H27" s="218"/>
      <c r="I27" s="218"/>
      <c r="J27" s="218"/>
      <c r="K27" s="218"/>
      <c r="L27" s="218"/>
      <c r="M27" s="218"/>
      <c r="N27" s="218"/>
      <c r="O27" s="218"/>
      <c r="P27" s="218"/>
      <c r="Q27" s="218"/>
      <c r="R27" s="218"/>
      <c r="S27" s="219"/>
    </row>
    <row r="28" spans="1:19" ht="20.100000000000001" customHeight="1">
      <c r="A28" s="193" t="s">
        <v>18</v>
      </c>
      <c r="B28" s="145" t="s">
        <v>19</v>
      </c>
      <c r="C28" s="146"/>
      <c r="D28" s="201"/>
      <c r="E28" s="202"/>
      <c r="F28" s="202"/>
      <c r="G28" s="202"/>
      <c r="H28" s="202"/>
      <c r="I28" s="202"/>
      <c r="J28" s="202"/>
      <c r="K28" s="202"/>
      <c r="L28" s="139" t="s">
        <v>50</v>
      </c>
      <c r="M28" s="140"/>
      <c r="N28" s="207"/>
      <c r="O28" s="208"/>
      <c r="P28" s="143" t="s">
        <v>47</v>
      </c>
      <c r="Q28" s="135"/>
      <c r="R28" s="136"/>
      <c r="S28" s="170" t="s">
        <v>48</v>
      </c>
    </row>
    <row r="29" spans="1:19" ht="30" customHeight="1" thickBot="1">
      <c r="A29" s="194"/>
      <c r="B29" s="203"/>
      <c r="C29" s="204"/>
      <c r="D29" s="204"/>
      <c r="E29" s="204"/>
      <c r="F29" s="204"/>
      <c r="G29" s="204"/>
      <c r="H29" s="204"/>
      <c r="I29" s="204"/>
      <c r="J29" s="204"/>
      <c r="K29" s="204"/>
      <c r="L29" s="141"/>
      <c r="M29" s="142"/>
      <c r="N29" s="209"/>
      <c r="O29" s="210"/>
      <c r="P29" s="144"/>
      <c r="Q29" s="137"/>
      <c r="R29" s="138"/>
      <c r="S29" s="171"/>
    </row>
    <row r="30" spans="1:19" ht="30" customHeight="1" thickBot="1">
      <c r="A30" s="24" t="s">
        <v>120</v>
      </c>
      <c r="B30" s="195" t="s">
        <v>51</v>
      </c>
      <c r="C30" s="196"/>
      <c r="D30" s="246"/>
      <c r="E30" s="247"/>
      <c r="F30" s="25" t="s">
        <v>44</v>
      </c>
      <c r="G30" s="92"/>
      <c r="H30" s="25" t="s">
        <v>52</v>
      </c>
      <c r="I30" s="92"/>
      <c r="J30" s="25" t="s">
        <v>45</v>
      </c>
      <c r="K30" s="243"/>
      <c r="L30" s="244"/>
      <c r="M30" s="244"/>
      <c r="N30" s="244"/>
      <c r="O30" s="244"/>
      <c r="P30" s="244"/>
      <c r="Q30" s="244"/>
      <c r="R30" s="244"/>
      <c r="S30" s="245"/>
    </row>
    <row r="31" spans="1:19" ht="20.100000000000001" customHeight="1">
      <c r="A31" s="223" t="s">
        <v>128</v>
      </c>
      <c r="B31" s="151" t="s">
        <v>121</v>
      </c>
      <c r="C31" s="152"/>
      <c r="D31" s="155" t="s">
        <v>19</v>
      </c>
      <c r="E31" s="284"/>
      <c r="F31" s="159"/>
      <c r="G31" s="160"/>
      <c r="H31" s="160"/>
      <c r="I31" s="160"/>
      <c r="J31" s="160"/>
      <c r="K31" s="160"/>
      <c r="L31" s="160"/>
      <c r="M31" s="160"/>
      <c r="N31" s="161"/>
      <c r="O31" s="229" t="s">
        <v>142</v>
      </c>
      <c r="P31" s="230"/>
      <c r="Q31" s="230"/>
      <c r="R31" s="230"/>
      <c r="S31" s="231"/>
    </row>
    <row r="32" spans="1:19" ht="30" customHeight="1">
      <c r="A32" s="224"/>
      <c r="B32" s="149"/>
      <c r="C32" s="283"/>
      <c r="D32" s="162" t="s">
        <v>49</v>
      </c>
      <c r="E32" s="163"/>
      <c r="F32" s="164"/>
      <c r="G32" s="165"/>
      <c r="H32" s="165"/>
      <c r="I32" s="165"/>
      <c r="J32" s="165"/>
      <c r="K32" s="165"/>
      <c r="L32" s="165"/>
      <c r="M32" s="165"/>
      <c r="N32" s="166"/>
      <c r="O32" s="264"/>
      <c r="P32" s="265"/>
      <c r="Q32" s="265"/>
      <c r="R32" s="265"/>
      <c r="S32" s="266"/>
    </row>
    <row r="33" spans="1:19" ht="20.100000000000001" customHeight="1">
      <c r="A33" s="224"/>
      <c r="B33" s="147" t="s">
        <v>122</v>
      </c>
      <c r="C33" s="148"/>
      <c r="D33" s="155" t="s">
        <v>19</v>
      </c>
      <c r="E33" s="156"/>
      <c r="F33" s="159"/>
      <c r="G33" s="160"/>
      <c r="H33" s="160"/>
      <c r="I33" s="160"/>
      <c r="J33" s="160"/>
      <c r="K33" s="160"/>
      <c r="L33" s="160"/>
      <c r="M33" s="160"/>
      <c r="N33" s="161"/>
      <c r="O33" s="269" t="s">
        <v>143</v>
      </c>
      <c r="P33" s="270"/>
      <c r="Q33" s="270"/>
      <c r="R33" s="270"/>
      <c r="S33" s="271"/>
    </row>
    <row r="34" spans="1:19" ht="30" customHeight="1">
      <c r="A34" s="224"/>
      <c r="B34" s="149"/>
      <c r="C34" s="150"/>
      <c r="D34" s="275" t="s">
        <v>49</v>
      </c>
      <c r="E34" s="276"/>
      <c r="F34" s="164"/>
      <c r="G34" s="165"/>
      <c r="H34" s="165"/>
      <c r="I34" s="165"/>
      <c r="J34" s="165"/>
      <c r="K34" s="165"/>
      <c r="L34" s="165"/>
      <c r="M34" s="165"/>
      <c r="N34" s="166"/>
      <c r="O34" s="264"/>
      <c r="P34" s="265"/>
      <c r="Q34" s="265"/>
      <c r="R34" s="265"/>
      <c r="S34" s="266"/>
    </row>
    <row r="35" spans="1:19" ht="20.100000000000001" customHeight="1">
      <c r="A35" s="224"/>
      <c r="B35" s="151" t="s">
        <v>123</v>
      </c>
      <c r="C35" s="152"/>
      <c r="D35" s="157" t="s">
        <v>19</v>
      </c>
      <c r="E35" s="158"/>
      <c r="F35" s="159"/>
      <c r="G35" s="160"/>
      <c r="H35" s="160"/>
      <c r="I35" s="160"/>
      <c r="J35" s="160"/>
      <c r="K35" s="160"/>
      <c r="L35" s="160"/>
      <c r="M35" s="160"/>
      <c r="N35" s="161"/>
      <c r="O35" s="269" t="s">
        <v>143</v>
      </c>
      <c r="P35" s="270"/>
      <c r="Q35" s="270"/>
      <c r="R35" s="270"/>
      <c r="S35" s="271"/>
    </row>
    <row r="36" spans="1:19" ht="30" customHeight="1" thickBot="1">
      <c r="A36" s="225"/>
      <c r="B36" s="153"/>
      <c r="C36" s="154"/>
      <c r="D36" s="267" t="s">
        <v>49</v>
      </c>
      <c r="E36" s="268"/>
      <c r="F36" s="277"/>
      <c r="G36" s="278"/>
      <c r="H36" s="278"/>
      <c r="I36" s="278"/>
      <c r="J36" s="278"/>
      <c r="K36" s="278"/>
      <c r="L36" s="278"/>
      <c r="M36" s="278"/>
      <c r="N36" s="279"/>
      <c r="O36" s="272"/>
      <c r="P36" s="273"/>
      <c r="Q36" s="273"/>
      <c r="R36" s="273"/>
      <c r="S36" s="274"/>
    </row>
    <row r="37" spans="1:19" ht="30" customHeight="1" thickBot="1">
      <c r="A37" s="93" t="s">
        <v>124</v>
      </c>
      <c r="B37" s="226"/>
      <c r="C37" s="227"/>
      <c r="D37" s="227"/>
      <c r="E37" s="227"/>
      <c r="F37" s="227"/>
      <c r="G37" s="227"/>
      <c r="H37" s="227"/>
      <c r="I37" s="227"/>
      <c r="J37" s="227"/>
      <c r="K37" s="227"/>
      <c r="L37" s="227"/>
      <c r="M37" s="227"/>
      <c r="N37" s="227"/>
      <c r="O37" s="227"/>
      <c r="P37" s="227"/>
      <c r="Q37" s="227"/>
      <c r="R37" s="227"/>
      <c r="S37" s="228"/>
    </row>
    <row r="38" spans="1:19" ht="30" customHeight="1" thickBot="1">
      <c r="A38" s="95" t="s">
        <v>125</v>
      </c>
      <c r="B38" s="232"/>
      <c r="C38" s="233"/>
      <c r="D38" s="233"/>
      <c r="E38" s="233"/>
      <c r="F38" s="233"/>
      <c r="G38" s="233"/>
      <c r="H38" s="233"/>
      <c r="I38" s="233"/>
      <c r="J38" s="233"/>
      <c r="K38" s="233"/>
      <c r="L38" s="233"/>
      <c r="M38" s="233"/>
      <c r="N38" s="233"/>
      <c r="O38" s="233"/>
      <c r="P38" s="233"/>
      <c r="Q38" s="233"/>
      <c r="R38" s="233"/>
      <c r="S38" s="234"/>
    </row>
    <row r="39" spans="1:19" ht="30" customHeight="1">
      <c r="A39" s="94" t="s">
        <v>126</v>
      </c>
      <c r="B39" s="285" t="s">
        <v>53</v>
      </c>
      <c r="C39" s="286"/>
      <c r="D39" s="96" t="s">
        <v>20</v>
      </c>
      <c r="E39" s="287"/>
      <c r="F39" s="288"/>
      <c r="G39" s="287"/>
      <c r="H39" s="289"/>
      <c r="I39" s="289"/>
      <c r="J39" s="289"/>
      <c r="K39" s="289"/>
      <c r="L39" s="289"/>
      <c r="M39" s="289"/>
      <c r="N39" s="289"/>
      <c r="O39" s="289"/>
      <c r="P39" s="289"/>
      <c r="Q39" s="289"/>
      <c r="R39" s="289"/>
      <c r="S39" s="290"/>
    </row>
    <row r="40" spans="1:19" ht="30" customHeight="1" thickBot="1">
      <c r="A40" s="97" t="s">
        <v>127</v>
      </c>
      <c r="B40" s="291" t="s">
        <v>22</v>
      </c>
      <c r="C40" s="292"/>
      <c r="D40" s="167"/>
      <c r="E40" s="168"/>
      <c r="F40" s="168"/>
      <c r="G40" s="168"/>
      <c r="H40" s="168"/>
      <c r="I40" s="168"/>
      <c r="J40" s="293"/>
      <c r="K40" s="294" t="s">
        <v>23</v>
      </c>
      <c r="L40" s="295"/>
      <c r="M40" s="167"/>
      <c r="N40" s="168"/>
      <c r="O40" s="168"/>
      <c r="P40" s="168"/>
      <c r="Q40" s="168"/>
      <c r="R40" s="168"/>
      <c r="S40" s="169"/>
    </row>
    <row r="41" spans="1:19" ht="30" customHeight="1">
      <c r="A41" s="115" t="s">
        <v>129</v>
      </c>
      <c r="B41" s="127" t="s">
        <v>49</v>
      </c>
      <c r="C41" s="128"/>
      <c r="D41" s="129"/>
      <c r="E41" s="129"/>
      <c r="F41" s="129"/>
      <c r="G41" s="129"/>
      <c r="H41" s="129"/>
      <c r="I41" s="129"/>
      <c r="J41" s="129"/>
      <c r="K41" s="120" t="s">
        <v>136</v>
      </c>
      <c r="L41" s="121"/>
      <c r="M41" s="129"/>
      <c r="N41" s="129"/>
      <c r="O41" s="129"/>
      <c r="P41" s="129"/>
      <c r="Q41" s="129"/>
      <c r="R41" s="129"/>
      <c r="S41" s="129"/>
    </row>
    <row r="42" spans="1:19" ht="30" customHeight="1" thickBot="1">
      <c r="A42" s="116"/>
      <c r="B42" s="118" t="s">
        <v>131</v>
      </c>
      <c r="C42" s="119"/>
      <c r="D42" s="122"/>
      <c r="E42" s="123"/>
      <c r="F42" s="123"/>
      <c r="G42" s="123"/>
      <c r="H42" s="123"/>
      <c r="I42" s="123"/>
      <c r="J42" s="124"/>
      <c r="K42" s="119" t="s">
        <v>21</v>
      </c>
      <c r="L42" s="125"/>
      <c r="M42" s="126"/>
      <c r="N42" s="123"/>
      <c r="O42" s="123"/>
      <c r="P42" s="123"/>
      <c r="Q42" s="123"/>
      <c r="R42" s="123"/>
      <c r="S42" s="124"/>
    </row>
    <row r="43" spans="1:19" ht="30" customHeight="1">
      <c r="A43" s="116"/>
      <c r="B43" s="127" t="s">
        <v>49</v>
      </c>
      <c r="C43" s="128"/>
      <c r="D43" s="129"/>
      <c r="E43" s="129"/>
      <c r="F43" s="129"/>
      <c r="G43" s="129"/>
      <c r="H43" s="129"/>
      <c r="I43" s="129"/>
      <c r="J43" s="129"/>
      <c r="K43" s="120" t="s">
        <v>136</v>
      </c>
      <c r="L43" s="121"/>
      <c r="M43" s="129"/>
      <c r="N43" s="129"/>
      <c r="O43" s="129"/>
      <c r="P43" s="129"/>
      <c r="Q43" s="129"/>
      <c r="R43" s="129"/>
      <c r="S43" s="129"/>
    </row>
    <row r="44" spans="1:19" ht="30" customHeight="1" thickBot="1">
      <c r="A44" s="117"/>
      <c r="B44" s="118" t="s">
        <v>131</v>
      </c>
      <c r="C44" s="119"/>
      <c r="D44" s="122"/>
      <c r="E44" s="123"/>
      <c r="F44" s="123"/>
      <c r="G44" s="123"/>
      <c r="H44" s="123"/>
      <c r="I44" s="123"/>
      <c r="J44" s="124"/>
      <c r="K44" s="119" t="s">
        <v>21</v>
      </c>
      <c r="L44" s="125"/>
      <c r="M44" s="122"/>
      <c r="N44" s="123"/>
      <c r="O44" s="123"/>
      <c r="P44" s="123"/>
      <c r="Q44" s="123"/>
      <c r="R44" s="123"/>
      <c r="S44" s="124"/>
    </row>
    <row r="45" spans="1:19" ht="30" customHeight="1" thickBot="1">
      <c r="A45" s="296" t="s">
        <v>54</v>
      </c>
      <c r="B45" s="297"/>
      <c r="C45" s="297"/>
      <c r="D45" s="298" t="s">
        <v>29</v>
      </c>
      <c r="E45" s="298"/>
      <c r="F45" s="298"/>
      <c r="G45" s="298"/>
      <c r="H45" s="298"/>
      <c r="I45" s="298"/>
      <c r="J45" s="298"/>
      <c r="K45" s="298"/>
      <c r="L45" s="298"/>
      <c r="M45" s="298"/>
      <c r="N45" s="298"/>
      <c r="O45" s="298"/>
      <c r="P45" s="298"/>
      <c r="Q45" s="298"/>
      <c r="R45" s="298"/>
      <c r="S45" s="298"/>
    </row>
    <row r="46" spans="1:19" ht="30" customHeight="1" thickBot="1">
      <c r="A46" s="27" t="s">
        <v>74</v>
      </c>
      <c r="B46" s="280"/>
      <c r="C46" s="281"/>
      <c r="D46" s="281"/>
      <c r="E46" s="281"/>
      <c r="F46" s="281"/>
      <c r="G46" s="281"/>
      <c r="H46" s="281"/>
      <c r="I46" s="281"/>
      <c r="J46" s="281"/>
      <c r="K46" s="281"/>
      <c r="L46" s="281"/>
      <c r="M46" s="281"/>
      <c r="N46" s="281"/>
      <c r="O46" s="281"/>
      <c r="P46" s="281"/>
      <c r="Q46" s="281"/>
      <c r="R46" s="281"/>
      <c r="S46" s="282"/>
    </row>
  </sheetData>
  <sheetProtection selectLockedCells="1"/>
  <mergeCells count="90">
    <mergeCell ref="B46:S46"/>
    <mergeCell ref="B31:C32"/>
    <mergeCell ref="D31:E31"/>
    <mergeCell ref="F31:N31"/>
    <mergeCell ref="B39:C39"/>
    <mergeCell ref="E39:F39"/>
    <mergeCell ref="G39:S39"/>
    <mergeCell ref="B41:C41"/>
    <mergeCell ref="D41:J41"/>
    <mergeCell ref="K42:L42"/>
    <mergeCell ref="M41:S41"/>
    <mergeCell ref="B40:C40"/>
    <mergeCell ref="D40:J40"/>
    <mergeCell ref="K40:L40"/>
    <mergeCell ref="A45:C45"/>
    <mergeCell ref="D45:S45"/>
    <mergeCell ref="O32:S32"/>
    <mergeCell ref="D36:E36"/>
    <mergeCell ref="O33:S33"/>
    <mergeCell ref="O35:S35"/>
    <mergeCell ref="O34:S34"/>
    <mergeCell ref="O36:S36"/>
    <mergeCell ref="F33:N33"/>
    <mergeCell ref="D34:E34"/>
    <mergeCell ref="F34:N34"/>
    <mergeCell ref="F36:N36"/>
    <mergeCell ref="A31:A36"/>
    <mergeCell ref="B37:S37"/>
    <mergeCell ref="O31:S31"/>
    <mergeCell ref="B38:S38"/>
    <mergeCell ref="A1:S1"/>
    <mergeCell ref="J4:L4"/>
    <mergeCell ref="B6:S6"/>
    <mergeCell ref="K30:S30"/>
    <mergeCell ref="D30:E30"/>
    <mergeCell ref="B11:S11"/>
    <mergeCell ref="A8:A9"/>
    <mergeCell ref="B10:E10"/>
    <mergeCell ref="F10:H10"/>
    <mergeCell ref="P10:R10"/>
    <mergeCell ref="J3:L3"/>
    <mergeCell ref="N3:S3"/>
    <mergeCell ref="A28:A29"/>
    <mergeCell ref="C14:G14"/>
    <mergeCell ref="I14:M14"/>
    <mergeCell ref="B30:C30"/>
    <mergeCell ref="I10:K10"/>
    <mergeCell ref="L10:N10"/>
    <mergeCell ref="D28:K28"/>
    <mergeCell ref="B29:K29"/>
    <mergeCell ref="A11:A25"/>
    <mergeCell ref="N28:O29"/>
    <mergeCell ref="B15:S27"/>
    <mergeCell ref="B13:S13"/>
    <mergeCell ref="B7:S7"/>
    <mergeCell ref="S8:S9"/>
    <mergeCell ref="N8:O9"/>
    <mergeCell ref="P8:R9"/>
    <mergeCell ref="B8:E8"/>
    <mergeCell ref="B9:E9"/>
    <mergeCell ref="F8:L8"/>
    <mergeCell ref="F9:L9"/>
    <mergeCell ref="M44:S44"/>
    <mergeCell ref="O14:S14"/>
    <mergeCell ref="B12:S12"/>
    <mergeCell ref="Q28:R29"/>
    <mergeCell ref="L28:M29"/>
    <mergeCell ref="P28:P29"/>
    <mergeCell ref="B28:C28"/>
    <mergeCell ref="B33:C34"/>
    <mergeCell ref="B35:C36"/>
    <mergeCell ref="D33:E33"/>
    <mergeCell ref="D35:E35"/>
    <mergeCell ref="F35:N35"/>
    <mergeCell ref="D32:E32"/>
    <mergeCell ref="F32:N32"/>
    <mergeCell ref="M40:S40"/>
    <mergeCell ref="S28:S29"/>
    <mergeCell ref="M42:S42"/>
    <mergeCell ref="B43:C43"/>
    <mergeCell ref="D43:J43"/>
    <mergeCell ref="K43:L43"/>
    <mergeCell ref="M43:S43"/>
    <mergeCell ref="A41:A44"/>
    <mergeCell ref="B42:C42"/>
    <mergeCell ref="K41:L41"/>
    <mergeCell ref="D42:J42"/>
    <mergeCell ref="B44:C44"/>
    <mergeCell ref="D44:J44"/>
    <mergeCell ref="K44:L44"/>
  </mergeCells>
  <phoneticPr fontId="1"/>
  <dataValidations xWindow="923" yWindow="696" count="9">
    <dataValidation type="list" allowBlank="1" showInputMessage="1" showErrorMessage="1" promptTitle="出品作品の返却方法：" prompt="出品作品の返却方法についてリストより入力してください。" sqref="B46:S46" xr:uid="{00000000-0002-0000-0000-000000000000}">
      <formula1>作品の返却</formula1>
    </dataValidation>
    <dataValidation type="list" allowBlank="1" showInputMessage="1" showErrorMessage="1" promptTitle="応募技術：" prompt="「映像技術部門」「音響技術部門」より、_x000a_応募する技術を選択してください。" sqref="B6:S6" xr:uid="{00000000-0002-0000-0000-000001000000}">
      <formula1>応募する技術</formula1>
    </dataValidation>
    <dataValidation type="list" allowBlank="1" showInputMessage="1" showErrorMessage="1" promptTitle="音声チャンネルを選択してください。" prompt="Mono、Stereo、5.1ch、その他より選択してください。" sqref="B10:E10" xr:uid="{00000000-0002-0000-0000-000002000000}">
      <formula1>音声チャンネル</formula1>
    </dataValidation>
    <dataValidation type="list" allowBlank="1" showInputMessage="1" showErrorMessage="1" promptTitle="ジャンル：" prompt="応募するジャンルについて_x000a_「ドラマ」「ドキュメンタリー・その他」_x000a_「ＣＧ・アニメーション」より選択してください。_x000a_" sqref="B7:S7" xr:uid="{00000000-0002-0000-0000-000003000000}">
      <formula1>担当</formula1>
    </dataValidation>
    <dataValidation type="list" allowBlank="1" showInputMessage="1" showErrorMessage="1" promptTitle="音声レベル：" prompt="放送基準、Full Bit、その他より選択してください。_x000a_「その他」を選択された方は、基準レベルを記入してください。" sqref="I10:K10" xr:uid="{00000000-0002-0000-0000-000004000000}">
      <formula1>音声レベル</formula1>
    </dataValidation>
    <dataValidation allowBlank="1" showInputMessage="1" showErrorMessage="1" promptTitle="ファイル名：" prompt="ファイル名を半角英数時30字以内で記入してください。" sqref="F9:L9" xr:uid="{00000000-0002-0000-0000-000005000000}"/>
    <dataValidation type="list" allowBlank="1" showInputMessage="1" showErrorMessage="1" promptTitle="担当した作業：" prompt="「担当者1」が担当した作業を選択してください。" sqref="O32:S32" xr:uid="{00000000-0002-0000-0000-000006000000}">
      <formula1>INDIRECT(B6)</formula1>
    </dataValidation>
    <dataValidation type="list" allowBlank="1" showInputMessage="1" showErrorMessage="1" promptTitle="担当した作業" prompt="「担当者2」が担当した作業を選択してください。" sqref="O34:S34" xr:uid="{00000000-0002-0000-0000-000007000000}">
      <formula1>INDIRECT(B6)</formula1>
    </dataValidation>
    <dataValidation type="list" allowBlank="1" showInputMessage="1" showErrorMessage="1" promptTitle="担当した作業：" prompt="「担当者3」が担当した作業を選択してください。" sqref="O36:S36" xr:uid="{00000000-0002-0000-0000-000008000000}">
      <formula1>INDIRECT(B6)</formula1>
    </dataValidation>
  </dataValidations>
  <pageMargins left="0.70866141732283472" right="0.70866141732283472" top="0.74803149606299213" bottom="0.74803149606299213" header="0.31496062992125984" footer="0.31496062992125984"/>
  <pageSetup paperSize="9" scale="94" orientation="portrait" horizontalDpi="4294967293" verticalDpi="4294967293" r:id="rId1"/>
  <rowBreaks count="1" manualBreakCount="1">
    <brk id="27"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4FCB-CFC5-4675-B34F-141E0BE2EB95}">
  <dimension ref="B2:F5"/>
  <sheetViews>
    <sheetView showGridLines="0" workbookViewId="0">
      <selection activeCell="D13" sqref="D13"/>
    </sheetView>
  </sheetViews>
  <sheetFormatPr defaultRowHeight="15"/>
  <cols>
    <col min="1" max="1" width="2.44140625" style="114" customWidth="1"/>
    <col min="2" max="2" width="27.21875" style="114" customWidth="1"/>
    <col min="3" max="3" width="19.44140625" style="114" customWidth="1"/>
    <col min="4" max="4" width="39.6640625" style="114" bestFit="1" customWidth="1"/>
    <col min="5" max="5" width="7.6640625" style="114" customWidth="1"/>
    <col min="6" max="6" width="32" style="114" bestFit="1" customWidth="1"/>
    <col min="7" max="16384" width="8.88671875" style="114"/>
  </cols>
  <sheetData>
    <row r="2" spans="2:6" ht="22.8">
      <c r="B2" s="299" t="s">
        <v>168</v>
      </c>
      <c r="C2" s="299"/>
      <c r="D2" s="299"/>
      <c r="E2" s="299"/>
      <c r="F2" s="299"/>
    </row>
    <row r="4" spans="2:6" ht="28.2" customHeight="1">
      <c r="B4" s="113" t="s">
        <v>163</v>
      </c>
      <c r="C4" s="113" t="s">
        <v>164</v>
      </c>
      <c r="D4" s="300" t="s">
        <v>165</v>
      </c>
      <c r="E4" s="301"/>
      <c r="F4" s="113" t="s">
        <v>166</v>
      </c>
    </row>
    <row r="5" spans="2:6" ht="28.2" customHeight="1">
      <c r="B5" s="113" t="str">
        <f>IF(【学生用】2023年度応募用紙!B6="","",【学生用】2023年度応募用紙!B6)</f>
        <v/>
      </c>
      <c r="C5" s="113">
        <f>【学生用】2023年度応募用紙!B7</f>
        <v>0</v>
      </c>
      <c r="D5" s="300" t="str">
        <f>_xlfn.CONCAT(【学生用】2023年度応募用紙!B9:M9)</f>
        <v>.mp4</v>
      </c>
      <c r="E5" s="301"/>
      <c r="F5" s="113" t="str">
        <f>IF(【学生用】2023年度応募用紙!B29="","",【学生用】2023年度応募用紙!B29)</f>
        <v/>
      </c>
    </row>
  </sheetData>
  <mergeCells count="3">
    <mergeCell ref="B2:F2"/>
    <mergeCell ref="D5:E5"/>
    <mergeCell ref="D4:E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2"/>
  <sheetViews>
    <sheetView view="pageBreakPreview" zoomScaleNormal="85" zoomScaleSheetLayoutView="100" zoomScalePageLayoutView="85" workbookViewId="0">
      <selection activeCell="B15" sqref="B15:S30"/>
    </sheetView>
  </sheetViews>
  <sheetFormatPr defaultColWidth="9" defaultRowHeight="13.2"/>
  <cols>
    <col min="1" max="1" width="13.6640625" style="14" customWidth="1"/>
    <col min="2" max="18" width="4.6640625" style="14" customWidth="1"/>
    <col min="19" max="19" width="6.5546875" style="14" customWidth="1"/>
    <col min="20" max="20" width="4.6640625" style="14" customWidth="1"/>
    <col min="21" max="16384" width="9" style="14"/>
  </cols>
  <sheetData>
    <row r="1" spans="1:19" ht="27" customHeight="1">
      <c r="A1" s="235" t="s">
        <v>161</v>
      </c>
      <c r="B1" s="236"/>
      <c r="C1" s="236"/>
      <c r="D1" s="236"/>
      <c r="E1" s="236"/>
      <c r="F1" s="236"/>
      <c r="G1" s="236"/>
      <c r="H1" s="236"/>
      <c r="I1" s="236"/>
      <c r="J1" s="236"/>
      <c r="K1" s="236"/>
      <c r="L1" s="236"/>
      <c r="M1" s="236"/>
      <c r="N1" s="236"/>
      <c r="O1" s="236"/>
      <c r="P1" s="236"/>
      <c r="Q1" s="236"/>
      <c r="R1" s="236"/>
      <c r="S1" s="236"/>
    </row>
    <row r="2" spans="1:19" ht="13.5" customHeight="1">
      <c r="A2" s="16"/>
      <c r="B2" s="17"/>
      <c r="C2" s="17"/>
      <c r="D2" s="17"/>
      <c r="E2" s="17"/>
      <c r="F2" s="17"/>
      <c r="G2" s="17"/>
      <c r="H2" s="17"/>
      <c r="I2" s="17"/>
      <c r="J2" s="18"/>
      <c r="K2" s="19"/>
      <c r="L2" s="19"/>
      <c r="M2" s="20" t="s">
        <v>32</v>
      </c>
      <c r="N2" s="21" t="s">
        <v>90</v>
      </c>
      <c r="O2" s="21"/>
      <c r="P2" s="21"/>
      <c r="Q2" s="21"/>
      <c r="R2" s="21"/>
      <c r="S2" s="21"/>
    </row>
    <row r="3" spans="1:19" ht="13.5" customHeight="1">
      <c r="A3" s="16"/>
      <c r="B3" s="17"/>
      <c r="C3" s="17"/>
      <c r="D3" s="17"/>
      <c r="E3" s="17"/>
      <c r="F3" s="17"/>
      <c r="G3" s="17"/>
      <c r="H3" s="17"/>
      <c r="I3" s="17"/>
      <c r="J3" s="260"/>
      <c r="K3" s="261"/>
      <c r="L3" s="262"/>
      <c r="M3" s="22" t="s">
        <v>32</v>
      </c>
      <c r="N3" s="263" t="s">
        <v>92</v>
      </c>
      <c r="O3" s="263"/>
      <c r="P3" s="263"/>
      <c r="Q3" s="263"/>
      <c r="R3" s="263"/>
      <c r="S3" s="263"/>
    </row>
    <row r="4" spans="1:19" ht="13.5" customHeight="1">
      <c r="A4" s="16"/>
      <c r="B4" s="17"/>
      <c r="C4" s="17"/>
      <c r="D4" s="17"/>
      <c r="E4" s="17"/>
      <c r="F4" s="17"/>
      <c r="G4" s="17"/>
      <c r="H4" s="17"/>
      <c r="I4" s="17"/>
      <c r="J4" s="237"/>
      <c r="K4" s="238"/>
      <c r="L4" s="239"/>
      <c r="M4" s="22" t="s">
        <v>32</v>
      </c>
      <c r="N4" s="26" t="s">
        <v>31</v>
      </c>
    </row>
    <row r="5" spans="1:19" ht="6" customHeight="1" thickBot="1">
      <c r="A5" s="32"/>
      <c r="B5" s="33"/>
      <c r="C5" s="33"/>
      <c r="D5" s="33"/>
      <c r="E5" s="33"/>
      <c r="F5" s="33"/>
      <c r="G5" s="33"/>
      <c r="H5" s="33"/>
      <c r="I5" s="33"/>
      <c r="J5" s="33"/>
      <c r="K5" s="33"/>
      <c r="L5" s="33"/>
      <c r="M5" s="33"/>
      <c r="N5" s="33"/>
      <c r="O5" s="33"/>
      <c r="P5" s="33"/>
      <c r="Q5" s="33"/>
      <c r="R5" s="33"/>
      <c r="S5" s="33"/>
    </row>
    <row r="6" spans="1:19" ht="20.100000000000001" customHeight="1">
      <c r="A6" s="345" t="s">
        <v>17</v>
      </c>
      <c r="B6" s="346" t="s">
        <v>43</v>
      </c>
      <c r="C6" s="347"/>
      <c r="D6" s="358" t="str">
        <f>IF(【学生用】2023年度応募用紙!D28="","",【学生用】2023年度応募用紙!D28)</f>
        <v/>
      </c>
      <c r="E6" s="359"/>
      <c r="F6" s="359"/>
      <c r="G6" s="359"/>
      <c r="H6" s="359"/>
      <c r="I6" s="359"/>
      <c r="J6" s="359"/>
      <c r="K6" s="359"/>
      <c r="L6" s="139" t="s">
        <v>33</v>
      </c>
      <c r="M6" s="354"/>
      <c r="N6" s="348" t="str">
        <f>IF(【学生用】2023年度応募用紙!N28="","",【学生用】2023年度応募用紙!N28)</f>
        <v/>
      </c>
      <c r="O6" s="349"/>
      <c r="P6" s="143" t="s">
        <v>47</v>
      </c>
      <c r="Q6" s="306" t="str">
        <f>IF(【学生用】2023年度応募用紙!Q28="","",【学生用】2023年度応募用紙!Q28)</f>
        <v/>
      </c>
      <c r="R6" s="356"/>
      <c r="S6" s="352" t="s">
        <v>48</v>
      </c>
    </row>
    <row r="7" spans="1:19" ht="30" customHeight="1" thickBot="1">
      <c r="A7" s="253"/>
      <c r="B7" s="360" t="str">
        <f>IF(【学生用】2023年度応募用紙!B29="","",【学生用】2023年度応募用紙!B29)</f>
        <v/>
      </c>
      <c r="C7" s="361"/>
      <c r="D7" s="361"/>
      <c r="E7" s="361"/>
      <c r="F7" s="361"/>
      <c r="G7" s="361"/>
      <c r="H7" s="361"/>
      <c r="I7" s="361"/>
      <c r="J7" s="361"/>
      <c r="K7" s="361"/>
      <c r="L7" s="141"/>
      <c r="M7" s="355"/>
      <c r="N7" s="350"/>
      <c r="O7" s="351"/>
      <c r="P7" s="144"/>
      <c r="Q7" s="308"/>
      <c r="R7" s="357"/>
      <c r="S7" s="353"/>
    </row>
    <row r="8" spans="1:19" ht="30" customHeight="1" thickBot="1">
      <c r="A8" s="34" t="s">
        <v>34</v>
      </c>
      <c r="B8" s="337" t="str">
        <f>IF(【学生用】2023年度応募用紙!B6="","",【学生用】2023年度応募用紙!B6)</f>
        <v/>
      </c>
      <c r="C8" s="338"/>
      <c r="D8" s="338"/>
      <c r="E8" s="338"/>
      <c r="F8" s="338"/>
      <c r="G8" s="338"/>
      <c r="H8" s="338"/>
      <c r="I8" s="338"/>
      <c r="J8" s="338"/>
      <c r="K8" s="338"/>
      <c r="L8" s="338"/>
      <c r="M8" s="338"/>
      <c r="N8" s="338"/>
      <c r="O8" s="338"/>
      <c r="P8" s="338"/>
      <c r="Q8" s="338"/>
      <c r="R8" s="338"/>
      <c r="S8" s="339"/>
    </row>
    <row r="9" spans="1:19" ht="30" customHeight="1" thickBot="1">
      <c r="A9" s="24" t="s">
        <v>3</v>
      </c>
      <c r="B9" s="337" t="str">
        <f>IF(【学生用】2023年度応募用紙!B7="","",【学生用】2023年度応募用紙!B7)</f>
        <v/>
      </c>
      <c r="C9" s="338"/>
      <c r="D9" s="338"/>
      <c r="E9" s="338"/>
      <c r="F9" s="338"/>
      <c r="G9" s="338"/>
      <c r="H9" s="338"/>
      <c r="I9" s="338"/>
      <c r="J9" s="338"/>
      <c r="K9" s="338"/>
      <c r="L9" s="338"/>
      <c r="M9" s="338"/>
      <c r="N9" s="338"/>
      <c r="O9" s="338"/>
      <c r="P9" s="338"/>
      <c r="Q9" s="338"/>
      <c r="R9" s="338"/>
      <c r="S9" s="339"/>
    </row>
    <row r="10" spans="1:19" ht="15" customHeight="1">
      <c r="A10" s="252" t="s">
        <v>75</v>
      </c>
      <c r="B10" s="318"/>
      <c r="C10" s="319"/>
      <c r="D10" s="319"/>
      <c r="E10" s="319"/>
      <c r="F10" s="320"/>
      <c r="G10" s="340" t="s">
        <v>42</v>
      </c>
      <c r="H10" s="341"/>
      <c r="I10" s="341"/>
      <c r="J10" s="341"/>
      <c r="K10" s="341"/>
      <c r="L10" s="341"/>
      <c r="M10" s="341"/>
      <c r="N10" s="35"/>
      <c r="O10" s="309" t="s">
        <v>38</v>
      </c>
      <c r="P10" s="310"/>
      <c r="Q10" s="305" t="str">
        <f>IF(【学生用】2023年度応募用紙!P8="","",【学生用】2023年度応募用紙!P8)</f>
        <v/>
      </c>
      <c r="R10" s="306"/>
      <c r="S10" s="175" t="s">
        <v>36</v>
      </c>
    </row>
    <row r="11" spans="1:19" ht="21.9" customHeight="1" thickBot="1">
      <c r="A11" s="253"/>
      <c r="B11" s="315" t="str">
        <f>【学生用】2023年度応募用紙!B9</f>
        <v/>
      </c>
      <c r="C11" s="316"/>
      <c r="D11" s="316"/>
      <c r="E11" s="316"/>
      <c r="F11" s="317"/>
      <c r="G11" s="342" t="str">
        <f>IF(【学生用】2023年度応募用紙!F9="","",【学生用】2023年度応募用紙!F9)</f>
        <v/>
      </c>
      <c r="H11" s="343"/>
      <c r="I11" s="343"/>
      <c r="J11" s="343"/>
      <c r="K11" s="343"/>
      <c r="L11" s="343"/>
      <c r="M11" s="344"/>
      <c r="N11" s="36" t="s">
        <v>35</v>
      </c>
      <c r="O11" s="311"/>
      <c r="P11" s="312"/>
      <c r="Q11" s="307"/>
      <c r="R11" s="308"/>
      <c r="S11" s="176"/>
    </row>
    <row r="12" spans="1:19" ht="30" customHeight="1" thickBot="1">
      <c r="A12" s="88" t="s">
        <v>4</v>
      </c>
      <c r="B12" s="303" t="str">
        <f>IF(【学生用】2023年度応募用紙!B10="","",【学生用】2023年度応募用紙!B10)</f>
        <v/>
      </c>
      <c r="C12" s="304"/>
      <c r="D12" s="304"/>
      <c r="E12" s="304"/>
      <c r="F12" s="304"/>
      <c r="G12" s="304"/>
      <c r="H12" s="304"/>
      <c r="I12" s="321" t="s">
        <v>110</v>
      </c>
      <c r="J12" s="322"/>
      <c r="K12" s="323"/>
      <c r="L12" s="313" t="str">
        <f>IF(【学生用】2023年度応募用紙!I10="","",【学生用】2023年度応募用紙!I10)</f>
        <v/>
      </c>
      <c r="M12" s="313"/>
      <c r="N12" s="313"/>
      <c r="O12" s="313"/>
      <c r="P12" s="303" t="str">
        <f>IF(【学生用】2023年度応募用紙!P10="","",【学生用】2023年度応募用紙!P10)</f>
        <v/>
      </c>
      <c r="Q12" s="304"/>
      <c r="R12" s="314"/>
      <c r="S12" s="89" t="s">
        <v>37</v>
      </c>
    </row>
    <row r="13" spans="1:19" ht="17.399999999999999" customHeight="1" thickBot="1">
      <c r="A13" s="205" t="s">
        <v>27</v>
      </c>
      <c r="B13" s="324" t="str">
        <f>IF(【学生用】2023年度応募用紙!B12="","",【学生用】2023年度応募用紙!B12)</f>
        <v>特にアピールしたい箇所がある場合は、ファイル頭を0：00として何分何秒と記述して下さい。</v>
      </c>
      <c r="C13" s="325"/>
      <c r="D13" s="325"/>
      <c r="E13" s="325"/>
      <c r="F13" s="325"/>
      <c r="G13" s="325"/>
      <c r="H13" s="325"/>
      <c r="I13" s="325"/>
      <c r="J13" s="325"/>
      <c r="K13" s="325"/>
      <c r="L13" s="325"/>
      <c r="M13" s="325"/>
      <c r="N13" s="325"/>
      <c r="O13" s="325"/>
      <c r="P13" s="325"/>
      <c r="Q13" s="325"/>
      <c r="R13" s="325"/>
      <c r="S13" s="325"/>
    </row>
    <row r="14" spans="1:19" ht="24" customHeight="1" thickBot="1">
      <c r="A14" s="206"/>
      <c r="B14" s="107" t="s">
        <v>149</v>
      </c>
      <c r="C14" s="326" t="str">
        <f>IF(【学生用】2023年度応募用紙!C14="","",【学生用】2023年度応募用紙!C14)</f>
        <v/>
      </c>
      <c r="D14" s="326"/>
      <c r="E14" s="326"/>
      <c r="F14" s="326"/>
      <c r="G14" s="326"/>
      <c r="H14" s="108" t="s">
        <v>150</v>
      </c>
      <c r="I14" s="326" t="str">
        <f>IF(【学生用】2023年度応募用紙!I14="","",【学生用】2023年度応募用紙!I14)</f>
        <v/>
      </c>
      <c r="J14" s="326"/>
      <c r="K14" s="326"/>
      <c r="L14" s="326"/>
      <c r="M14" s="326"/>
      <c r="N14" s="108" t="s">
        <v>151</v>
      </c>
      <c r="O14" s="326" t="str">
        <f>IF(【学生用】2023年度応募用紙!O14="","",【学生用】2023年度応募用紙!O14)</f>
        <v/>
      </c>
      <c r="P14" s="326"/>
      <c r="Q14" s="326"/>
      <c r="R14" s="326"/>
      <c r="S14" s="327"/>
    </row>
    <row r="15" spans="1:19" ht="30" customHeight="1">
      <c r="A15" s="206"/>
      <c r="B15" s="328" t="str">
        <f>IF(【学生用】2023年度応募用紙!B15="","",【学生用】2023年度応募用紙!B15)</f>
        <v/>
      </c>
      <c r="C15" s="329"/>
      <c r="D15" s="329"/>
      <c r="E15" s="329"/>
      <c r="F15" s="329"/>
      <c r="G15" s="329"/>
      <c r="H15" s="329"/>
      <c r="I15" s="329"/>
      <c r="J15" s="329"/>
      <c r="K15" s="329"/>
      <c r="L15" s="329"/>
      <c r="M15" s="329"/>
      <c r="N15" s="329"/>
      <c r="O15" s="329"/>
      <c r="P15" s="329"/>
      <c r="Q15" s="329"/>
      <c r="R15" s="329"/>
      <c r="S15" s="330"/>
    </row>
    <row r="16" spans="1:19" ht="30" customHeight="1">
      <c r="A16" s="206"/>
      <c r="B16" s="331"/>
      <c r="C16" s="332"/>
      <c r="D16" s="332"/>
      <c r="E16" s="332"/>
      <c r="F16" s="332"/>
      <c r="G16" s="332"/>
      <c r="H16" s="332"/>
      <c r="I16" s="332"/>
      <c r="J16" s="332"/>
      <c r="K16" s="332"/>
      <c r="L16" s="332"/>
      <c r="M16" s="332"/>
      <c r="N16" s="332"/>
      <c r="O16" s="332"/>
      <c r="P16" s="332"/>
      <c r="Q16" s="332"/>
      <c r="R16" s="332"/>
      <c r="S16" s="333"/>
    </row>
    <row r="17" spans="1:24" ht="30" customHeight="1">
      <c r="A17" s="206"/>
      <c r="B17" s="331"/>
      <c r="C17" s="332"/>
      <c r="D17" s="332"/>
      <c r="E17" s="332"/>
      <c r="F17" s="332"/>
      <c r="G17" s="332"/>
      <c r="H17" s="332"/>
      <c r="I17" s="332"/>
      <c r="J17" s="332"/>
      <c r="K17" s="332"/>
      <c r="L17" s="332"/>
      <c r="M17" s="332"/>
      <c r="N17" s="332"/>
      <c r="O17" s="332"/>
      <c r="P17" s="332"/>
      <c r="Q17" s="332"/>
      <c r="R17" s="332"/>
      <c r="S17" s="333"/>
    </row>
    <row r="18" spans="1:24" ht="30" customHeight="1">
      <c r="A18" s="206"/>
      <c r="B18" s="331"/>
      <c r="C18" s="332"/>
      <c r="D18" s="332"/>
      <c r="E18" s="332"/>
      <c r="F18" s="332"/>
      <c r="G18" s="332"/>
      <c r="H18" s="332"/>
      <c r="I18" s="332"/>
      <c r="J18" s="332"/>
      <c r="K18" s="332"/>
      <c r="L18" s="332"/>
      <c r="M18" s="332"/>
      <c r="N18" s="332"/>
      <c r="O18" s="332"/>
      <c r="P18" s="332"/>
      <c r="Q18" s="332"/>
      <c r="R18" s="332"/>
      <c r="S18" s="333"/>
    </row>
    <row r="19" spans="1:24" ht="30" customHeight="1">
      <c r="A19" s="206"/>
      <c r="B19" s="331"/>
      <c r="C19" s="332"/>
      <c r="D19" s="332"/>
      <c r="E19" s="332"/>
      <c r="F19" s="332"/>
      <c r="G19" s="332"/>
      <c r="H19" s="332"/>
      <c r="I19" s="332"/>
      <c r="J19" s="332"/>
      <c r="K19" s="332"/>
      <c r="L19" s="332"/>
      <c r="M19" s="332"/>
      <c r="N19" s="332"/>
      <c r="O19" s="332"/>
      <c r="P19" s="332"/>
      <c r="Q19" s="332"/>
      <c r="R19" s="332"/>
      <c r="S19" s="333"/>
    </row>
    <row r="20" spans="1:24" ht="30" customHeight="1">
      <c r="A20" s="206"/>
      <c r="B20" s="331"/>
      <c r="C20" s="332"/>
      <c r="D20" s="332"/>
      <c r="E20" s="332"/>
      <c r="F20" s="332"/>
      <c r="G20" s="332"/>
      <c r="H20" s="332"/>
      <c r="I20" s="332"/>
      <c r="J20" s="332"/>
      <c r="K20" s="332"/>
      <c r="L20" s="332"/>
      <c r="M20" s="332"/>
      <c r="N20" s="332"/>
      <c r="O20" s="332"/>
      <c r="P20" s="332"/>
      <c r="Q20" s="332"/>
      <c r="R20" s="332"/>
      <c r="S20" s="333"/>
    </row>
    <row r="21" spans="1:24" ht="30" customHeight="1">
      <c r="A21" s="206"/>
      <c r="B21" s="331"/>
      <c r="C21" s="332"/>
      <c r="D21" s="332"/>
      <c r="E21" s="332"/>
      <c r="F21" s="332"/>
      <c r="G21" s="332"/>
      <c r="H21" s="332"/>
      <c r="I21" s="332"/>
      <c r="J21" s="332"/>
      <c r="K21" s="332"/>
      <c r="L21" s="332"/>
      <c r="M21" s="332"/>
      <c r="N21" s="332"/>
      <c r="O21" s="332"/>
      <c r="P21" s="332"/>
      <c r="Q21" s="332"/>
      <c r="R21" s="332"/>
      <c r="S21" s="333"/>
    </row>
    <row r="22" spans="1:24" ht="30" customHeight="1">
      <c r="A22" s="206"/>
      <c r="B22" s="331"/>
      <c r="C22" s="332"/>
      <c r="D22" s="332"/>
      <c r="E22" s="332"/>
      <c r="F22" s="332"/>
      <c r="G22" s="332"/>
      <c r="H22" s="332"/>
      <c r="I22" s="332"/>
      <c r="J22" s="332"/>
      <c r="K22" s="332"/>
      <c r="L22" s="332"/>
      <c r="M22" s="332"/>
      <c r="N22" s="332"/>
      <c r="O22" s="332"/>
      <c r="P22" s="332"/>
      <c r="Q22" s="332"/>
      <c r="R22" s="332"/>
      <c r="S22" s="333"/>
    </row>
    <row r="23" spans="1:24" ht="30" customHeight="1">
      <c r="A23" s="206"/>
      <c r="B23" s="331"/>
      <c r="C23" s="332"/>
      <c r="D23" s="332"/>
      <c r="E23" s="332"/>
      <c r="F23" s="332"/>
      <c r="G23" s="332"/>
      <c r="H23" s="332"/>
      <c r="I23" s="332"/>
      <c r="J23" s="332"/>
      <c r="K23" s="332"/>
      <c r="L23" s="332"/>
      <c r="M23" s="332"/>
      <c r="N23" s="332"/>
      <c r="O23" s="332"/>
      <c r="P23" s="332"/>
      <c r="Q23" s="332"/>
      <c r="R23" s="332"/>
      <c r="S23" s="333"/>
    </row>
    <row r="24" spans="1:24" ht="30" customHeight="1">
      <c r="A24" s="206"/>
      <c r="B24" s="331"/>
      <c r="C24" s="332"/>
      <c r="D24" s="332"/>
      <c r="E24" s="332"/>
      <c r="F24" s="332"/>
      <c r="G24" s="332"/>
      <c r="H24" s="332"/>
      <c r="I24" s="332"/>
      <c r="J24" s="332"/>
      <c r="K24" s="332"/>
      <c r="L24" s="332"/>
      <c r="M24" s="332"/>
      <c r="N24" s="332"/>
      <c r="O24" s="332"/>
      <c r="P24" s="332"/>
      <c r="Q24" s="332"/>
      <c r="R24" s="332"/>
      <c r="S24" s="333"/>
    </row>
    <row r="25" spans="1:24" ht="30" customHeight="1">
      <c r="A25" s="206"/>
      <c r="B25" s="331"/>
      <c r="C25" s="332"/>
      <c r="D25" s="332"/>
      <c r="E25" s="332"/>
      <c r="F25" s="332"/>
      <c r="G25" s="332"/>
      <c r="H25" s="332"/>
      <c r="I25" s="332"/>
      <c r="J25" s="332"/>
      <c r="K25" s="332"/>
      <c r="L25" s="332"/>
      <c r="M25" s="332"/>
      <c r="N25" s="332"/>
      <c r="O25" s="332"/>
      <c r="P25" s="332"/>
      <c r="Q25" s="332"/>
      <c r="R25" s="332"/>
      <c r="S25" s="333"/>
    </row>
    <row r="26" spans="1:24" ht="30" customHeight="1">
      <c r="A26" s="206"/>
      <c r="B26" s="331"/>
      <c r="C26" s="332"/>
      <c r="D26" s="332"/>
      <c r="E26" s="332"/>
      <c r="F26" s="332"/>
      <c r="G26" s="332"/>
      <c r="H26" s="332"/>
      <c r="I26" s="332"/>
      <c r="J26" s="332"/>
      <c r="K26" s="332"/>
      <c r="L26" s="332"/>
      <c r="M26" s="332"/>
      <c r="N26" s="332"/>
      <c r="O26" s="332"/>
      <c r="P26" s="332"/>
      <c r="Q26" s="332"/>
      <c r="R26" s="332"/>
      <c r="S26" s="333"/>
    </row>
    <row r="27" spans="1:24" ht="30" customHeight="1">
      <c r="A27" s="206"/>
      <c r="B27" s="331"/>
      <c r="C27" s="332"/>
      <c r="D27" s="332"/>
      <c r="E27" s="332"/>
      <c r="F27" s="332"/>
      <c r="G27" s="332"/>
      <c r="H27" s="332"/>
      <c r="I27" s="332"/>
      <c r="J27" s="332"/>
      <c r="K27" s="332"/>
      <c r="L27" s="332"/>
      <c r="M27" s="332"/>
      <c r="N27" s="332"/>
      <c r="O27" s="332"/>
      <c r="P27" s="332"/>
      <c r="Q27" s="332"/>
      <c r="R27" s="332"/>
      <c r="S27" s="333"/>
    </row>
    <row r="28" spans="1:24" ht="30" customHeight="1">
      <c r="A28" s="206"/>
      <c r="B28" s="331"/>
      <c r="C28" s="332"/>
      <c r="D28" s="332"/>
      <c r="E28" s="332"/>
      <c r="F28" s="332"/>
      <c r="G28" s="332"/>
      <c r="H28" s="332"/>
      <c r="I28" s="332"/>
      <c r="J28" s="332"/>
      <c r="K28" s="332"/>
      <c r="L28" s="332"/>
      <c r="M28" s="332"/>
      <c r="N28" s="332"/>
      <c r="O28" s="332"/>
      <c r="P28" s="332"/>
      <c r="Q28" s="332"/>
      <c r="R28" s="332"/>
      <c r="S28" s="333"/>
    </row>
    <row r="29" spans="1:24" ht="30" customHeight="1">
      <c r="A29" s="206"/>
      <c r="B29" s="331"/>
      <c r="C29" s="332"/>
      <c r="D29" s="332"/>
      <c r="E29" s="332"/>
      <c r="F29" s="332"/>
      <c r="G29" s="332"/>
      <c r="H29" s="332"/>
      <c r="I29" s="332"/>
      <c r="J29" s="332"/>
      <c r="K29" s="332"/>
      <c r="L29" s="332"/>
      <c r="M29" s="332"/>
      <c r="N29" s="332"/>
      <c r="O29" s="332"/>
      <c r="P29" s="332"/>
      <c r="Q29" s="332"/>
      <c r="R29" s="332"/>
      <c r="S29" s="333"/>
    </row>
    <row r="30" spans="1:24" ht="30" customHeight="1" thickBot="1">
      <c r="A30" s="302"/>
      <c r="B30" s="334"/>
      <c r="C30" s="335"/>
      <c r="D30" s="335"/>
      <c r="E30" s="335"/>
      <c r="F30" s="335"/>
      <c r="G30" s="335"/>
      <c r="H30" s="335"/>
      <c r="I30" s="335"/>
      <c r="J30" s="335"/>
      <c r="K30" s="335"/>
      <c r="L30" s="335"/>
      <c r="M30" s="335"/>
      <c r="N30" s="335"/>
      <c r="O30" s="335"/>
      <c r="P30" s="335"/>
      <c r="Q30" s="335"/>
      <c r="R30" s="335"/>
      <c r="S30" s="336"/>
    </row>
    <row r="31" spans="1:24" s="37" customFormat="1" ht="7.5" customHeight="1">
      <c r="U31" s="14"/>
      <c r="V31" s="14"/>
      <c r="W31" s="14"/>
      <c r="X31" s="14"/>
    </row>
    <row r="32" spans="1:24" ht="15.9" customHeight="1"/>
    <row r="33" spans="5:5" ht="21.9" customHeight="1"/>
    <row r="34" spans="5:5" ht="18.75" customHeight="1"/>
    <row r="35" spans="5:5" ht="16.5" customHeight="1"/>
    <row r="36" spans="5:5" ht="21.9" customHeight="1"/>
    <row r="37" spans="5:5" ht="21.9" customHeight="1"/>
    <row r="38" spans="5:5" ht="11.4" customHeight="1"/>
    <row r="39" spans="5:5" ht="21.9" customHeight="1"/>
    <row r="40" spans="5:5" ht="21.9" customHeight="1"/>
    <row r="41" spans="5:5" ht="11.4" customHeight="1"/>
    <row r="42" spans="5:5" ht="21.9" customHeight="1"/>
    <row r="43" spans="5:5" ht="21.9" customHeight="1"/>
    <row r="44" spans="5:5" ht="11.4" customHeight="1"/>
    <row r="45" spans="5:5" ht="21.9" customHeight="1"/>
    <row r="46" spans="5:5" ht="3" customHeight="1"/>
    <row r="47" spans="5:5" ht="21.9" customHeight="1">
      <c r="E47" s="109"/>
    </row>
    <row r="48" spans="5:5" ht="21.9" customHeight="1"/>
    <row r="49" ht="21.9" customHeight="1"/>
    <row r="50" ht="21.9" customHeight="1"/>
    <row r="51" ht="21.9" customHeight="1"/>
    <row r="52" ht="21" customHeight="1"/>
  </sheetData>
  <mergeCells count="33">
    <mergeCell ref="A1:S1"/>
    <mergeCell ref="J3:L3"/>
    <mergeCell ref="N3:S3"/>
    <mergeCell ref="J4:L4"/>
    <mergeCell ref="A6:A7"/>
    <mergeCell ref="B6:C6"/>
    <mergeCell ref="N6:O7"/>
    <mergeCell ref="S6:S7"/>
    <mergeCell ref="L6:M7"/>
    <mergeCell ref="Q6:R7"/>
    <mergeCell ref="P6:P7"/>
    <mergeCell ref="D6:K6"/>
    <mergeCell ref="B7:K7"/>
    <mergeCell ref="B8:S8"/>
    <mergeCell ref="B9:S9"/>
    <mergeCell ref="G10:M10"/>
    <mergeCell ref="G11:M11"/>
    <mergeCell ref="S10:S11"/>
    <mergeCell ref="A13:A30"/>
    <mergeCell ref="B12:H12"/>
    <mergeCell ref="Q10:R11"/>
    <mergeCell ref="O10:P11"/>
    <mergeCell ref="L12:O12"/>
    <mergeCell ref="P12:R12"/>
    <mergeCell ref="B11:F11"/>
    <mergeCell ref="B10:F10"/>
    <mergeCell ref="I12:K12"/>
    <mergeCell ref="B13:S13"/>
    <mergeCell ref="C14:G14"/>
    <mergeCell ref="I14:M14"/>
    <mergeCell ref="O14:S14"/>
    <mergeCell ref="B15:S30"/>
    <mergeCell ref="A10:A11"/>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5"/>
  <sheetViews>
    <sheetView showZeros="0" zoomScale="85" zoomScaleNormal="85" zoomScalePageLayoutView="85" workbookViewId="0">
      <selection activeCell="N22" sqref="N22"/>
    </sheetView>
  </sheetViews>
  <sheetFormatPr defaultColWidth="12.109375" defaultRowHeight="11.4"/>
  <cols>
    <col min="1" max="1" width="3.33203125" style="39" customWidth="1"/>
    <col min="2" max="2" width="2.6640625" style="39" customWidth="1"/>
    <col min="3" max="3" width="13.6640625" style="39" customWidth="1"/>
    <col min="4" max="4" width="15.6640625" style="39" customWidth="1"/>
    <col min="5" max="5" width="13.6640625" style="39" customWidth="1"/>
    <col min="6" max="7" width="7.6640625" style="39" customWidth="1"/>
    <col min="8" max="8" width="2.6640625" style="39" customWidth="1"/>
    <col min="9" max="9" width="7.44140625" style="39" customWidth="1"/>
    <col min="10" max="21" width="12.109375" style="39" customWidth="1"/>
    <col min="22" max="24" width="19.44140625" style="39" customWidth="1"/>
    <col min="25" max="16384" width="12.109375" style="39"/>
  </cols>
  <sheetData>
    <row r="1" spans="1:27" ht="22.5" customHeight="1">
      <c r="A1" s="38"/>
      <c r="B1" s="38"/>
      <c r="C1" s="38"/>
      <c r="D1" s="38"/>
      <c r="E1" s="38"/>
      <c r="F1" s="38"/>
      <c r="G1" s="38"/>
      <c r="H1" s="38"/>
    </row>
    <row r="2" spans="1:27" ht="15" customHeight="1" thickBot="1">
      <c r="A2" s="362"/>
      <c r="B2" s="40"/>
      <c r="C2" s="41"/>
      <c r="D2" s="41"/>
      <c r="E2" s="41"/>
      <c r="F2" s="41"/>
      <c r="G2" s="41"/>
      <c r="H2" s="42"/>
    </row>
    <row r="3" spans="1:27" ht="21.9" customHeight="1">
      <c r="A3" s="362"/>
      <c r="B3" s="43"/>
      <c r="C3" s="44" t="s">
        <v>130</v>
      </c>
      <c r="D3" s="363">
        <f>【学生用】2023年度応募用紙!B37</f>
        <v>0</v>
      </c>
      <c r="E3" s="364"/>
      <c r="F3" s="364"/>
      <c r="G3" s="365"/>
      <c r="H3" s="45"/>
      <c r="V3" s="46"/>
      <c r="W3" s="46"/>
      <c r="X3" s="47"/>
      <c r="Y3" s="48"/>
      <c r="Z3" s="49"/>
      <c r="AA3" s="50"/>
    </row>
    <row r="4" spans="1:27" ht="21.9" customHeight="1">
      <c r="A4" s="362"/>
      <c r="B4" s="43"/>
      <c r="C4" s="51" t="s">
        <v>102</v>
      </c>
      <c r="D4" s="366">
        <f>【学生用】2023年度応募用紙!G39</f>
        <v>0</v>
      </c>
      <c r="E4" s="367"/>
      <c r="F4" s="367"/>
      <c r="G4" s="368"/>
      <c r="H4" s="45"/>
      <c r="V4" s="52"/>
      <c r="W4" s="52"/>
      <c r="X4" s="52"/>
      <c r="Z4" s="49"/>
    </row>
    <row r="5" spans="1:27" ht="21.9" customHeight="1">
      <c r="A5" s="362"/>
      <c r="B5" s="43"/>
      <c r="C5" s="53" t="s">
        <v>101</v>
      </c>
      <c r="D5" s="54">
        <f>【学生用】2023年度応募用紙!D42</f>
        <v>0</v>
      </c>
      <c r="E5" s="55" t="s">
        <v>132</v>
      </c>
      <c r="F5" s="381">
        <f>【学生用】2023年度応募用紙!M42</f>
        <v>0</v>
      </c>
      <c r="G5" s="382"/>
      <c r="H5" s="56"/>
      <c r="V5" s="52"/>
      <c r="W5" s="52"/>
      <c r="X5" s="52"/>
      <c r="Z5" s="49"/>
      <c r="AA5" s="57"/>
    </row>
    <row r="6" spans="1:27" ht="21.9" customHeight="1">
      <c r="A6" s="362"/>
      <c r="B6" s="43"/>
      <c r="C6" s="98" t="s">
        <v>100</v>
      </c>
      <c r="D6" s="369">
        <f>【学生用】2023年度応募用紙!M41</f>
        <v>0</v>
      </c>
      <c r="E6" s="370"/>
      <c r="F6" s="370"/>
      <c r="G6" s="371"/>
      <c r="H6" s="56"/>
      <c r="V6" s="52"/>
      <c r="W6" s="52"/>
      <c r="X6" s="52"/>
      <c r="Z6" s="49"/>
      <c r="AA6" s="57"/>
    </row>
    <row r="7" spans="1:27" ht="21.9" customHeight="1" thickBot="1">
      <c r="A7" s="362"/>
      <c r="B7" s="43"/>
      <c r="C7" s="99" t="s">
        <v>133</v>
      </c>
      <c r="D7" s="372">
        <f>【学生用】2023年度応募用紙!D41:J41</f>
        <v>0</v>
      </c>
      <c r="E7" s="373"/>
      <c r="F7" s="373"/>
      <c r="G7" s="374"/>
      <c r="H7" s="45"/>
      <c r="V7" s="52"/>
      <c r="W7" s="52"/>
      <c r="X7" s="52"/>
      <c r="Z7" s="49"/>
      <c r="AA7" s="57"/>
    </row>
    <row r="8" spans="1:27" ht="15" customHeight="1" thickBot="1">
      <c r="A8" s="362"/>
      <c r="B8" s="43"/>
      <c r="C8" s="59"/>
      <c r="D8" s="29"/>
      <c r="E8" s="59"/>
      <c r="F8" s="59"/>
      <c r="G8" s="29"/>
      <c r="H8" s="56"/>
      <c r="V8" s="52"/>
      <c r="W8" s="52"/>
      <c r="Z8" s="49"/>
      <c r="AA8" s="57"/>
    </row>
    <row r="9" spans="1:27" ht="21.9" customHeight="1" thickBot="1">
      <c r="A9" s="362"/>
      <c r="B9" s="43"/>
      <c r="C9" s="58" t="s">
        <v>28</v>
      </c>
      <c r="D9" s="375">
        <f>【学生用】2023年度応募用紙!B6</f>
        <v>0</v>
      </c>
      <c r="E9" s="376"/>
      <c r="F9" s="376"/>
      <c r="G9" s="377"/>
      <c r="H9" s="56"/>
      <c r="V9" s="52"/>
      <c r="W9" s="52"/>
      <c r="Z9" s="49"/>
      <c r="AA9" s="57"/>
    </row>
    <row r="10" spans="1:27" ht="21.9" customHeight="1" thickBot="1">
      <c r="A10" s="362"/>
      <c r="B10" s="43"/>
      <c r="C10" s="58" t="s">
        <v>0</v>
      </c>
      <c r="D10" s="375">
        <f>【学生用】2023年度応募用紙!B7</f>
        <v>0</v>
      </c>
      <c r="E10" s="376"/>
      <c r="F10" s="376"/>
      <c r="G10" s="377"/>
      <c r="H10" s="45"/>
      <c r="V10" s="52"/>
      <c r="Z10" s="49"/>
      <c r="AA10" s="57"/>
    </row>
    <row r="11" spans="1:27" ht="21.9" customHeight="1" thickBot="1">
      <c r="A11" s="362"/>
      <c r="B11" s="43"/>
      <c r="C11" s="60" t="s">
        <v>1</v>
      </c>
      <c r="D11" s="378">
        <f>【学生用】2023年度応募用紙!B29</f>
        <v>0</v>
      </c>
      <c r="E11" s="379"/>
      <c r="F11" s="379"/>
      <c r="G11" s="380"/>
      <c r="H11" s="45"/>
      <c r="V11" s="52"/>
      <c r="Z11" s="49"/>
      <c r="AA11" s="57"/>
    </row>
    <row r="12" spans="1:27" ht="21.9" customHeight="1" thickBot="1">
      <c r="A12" s="362"/>
      <c r="B12" s="43"/>
      <c r="C12" s="61" t="s">
        <v>97</v>
      </c>
      <c r="D12" s="378" t="str">
        <f>【学生用】2023年度応募用紙!B9&amp;【学生用】2023年度応募用紙!F9&amp;【学生用】2023年度応募用紙!M9</f>
        <v>.mp4</v>
      </c>
      <c r="E12" s="379"/>
      <c r="F12" s="379"/>
      <c r="G12" s="380"/>
      <c r="H12" s="56"/>
      <c r="V12" s="52"/>
      <c r="Z12" s="49"/>
      <c r="AA12" s="57"/>
    </row>
    <row r="13" spans="1:27" ht="21.9" customHeight="1" thickBot="1">
      <c r="A13" s="362"/>
      <c r="B13" s="43"/>
      <c r="C13" s="86" t="s">
        <v>2</v>
      </c>
      <c r="D13" s="378" t="str">
        <f>【学生用】2023年度応募用紙!P8&amp;【学生用】2023年度応募用紙!S8</f>
        <v>fps</v>
      </c>
      <c r="E13" s="379"/>
      <c r="F13" s="379"/>
      <c r="G13" s="380"/>
      <c r="H13" s="56"/>
      <c r="V13" s="52"/>
      <c r="Z13" s="49"/>
      <c r="AA13" s="57"/>
    </row>
    <row r="14" spans="1:27" ht="21.9" customHeight="1" thickBot="1">
      <c r="A14" s="362"/>
      <c r="B14" s="43"/>
      <c r="C14" s="62" t="s">
        <v>99</v>
      </c>
      <c r="D14" s="100">
        <f>【学生用】2023年度応募用紙!B10</f>
        <v>0</v>
      </c>
      <c r="E14" s="101" t="s">
        <v>98</v>
      </c>
      <c r="F14" s="102">
        <f>【学生用】2023年度応募用紙!I10</f>
        <v>0</v>
      </c>
      <c r="G14" s="103" t="str">
        <f>【学生用】2023年度応募用紙!P10&amp;【学生用】2023年度応募用紙!S10</f>
        <v>dB</v>
      </c>
      <c r="H14" s="56"/>
      <c r="V14" s="52"/>
      <c r="Z14" s="49"/>
    </row>
    <row r="15" spans="1:27" ht="9.9" customHeight="1">
      <c r="A15" s="362"/>
      <c r="B15" s="43"/>
      <c r="C15" s="63"/>
      <c r="D15" s="64"/>
      <c r="E15" s="65"/>
      <c r="F15" s="65"/>
      <c r="G15" s="66"/>
      <c r="H15" s="56"/>
      <c r="V15" s="52"/>
      <c r="Z15" s="49"/>
    </row>
    <row r="16" spans="1:27" ht="9.9" customHeight="1">
      <c r="A16" s="362"/>
      <c r="B16" s="43"/>
      <c r="C16" s="63"/>
      <c r="D16" s="64"/>
      <c r="E16" s="65"/>
      <c r="F16" s="65"/>
      <c r="G16" s="66"/>
      <c r="H16" s="56"/>
      <c r="V16" s="52"/>
      <c r="Z16" s="49"/>
    </row>
    <row r="17" spans="1:26" ht="17.100000000000001" customHeight="1">
      <c r="A17" s="362"/>
      <c r="B17" s="43"/>
      <c r="C17" s="67"/>
      <c r="D17" s="68" t="s">
        <v>96</v>
      </c>
      <c r="E17" s="69"/>
      <c r="F17" s="69"/>
      <c r="G17" s="70"/>
      <c r="H17" s="56"/>
      <c r="V17" s="52"/>
      <c r="Y17" s="48"/>
      <c r="Z17" s="49"/>
    </row>
    <row r="18" spans="1:26" ht="17.100000000000001" customHeight="1">
      <c r="A18" s="362"/>
      <c r="B18" s="43"/>
      <c r="C18" s="71"/>
      <c r="D18" s="72" t="s">
        <v>152</v>
      </c>
      <c r="E18" s="69"/>
      <c r="F18" s="69"/>
      <c r="G18" s="70"/>
      <c r="H18" s="56"/>
      <c r="V18" s="52"/>
      <c r="Z18" s="49"/>
    </row>
    <row r="19" spans="1:26" ht="13.5" customHeight="1" thickBot="1">
      <c r="A19" s="362"/>
      <c r="B19" s="73"/>
      <c r="C19" s="74"/>
      <c r="D19" s="75" t="s">
        <v>148</v>
      </c>
      <c r="E19" s="76"/>
      <c r="F19" s="76"/>
      <c r="G19" s="77"/>
      <c r="H19" s="78"/>
      <c r="V19" s="52"/>
      <c r="Z19" s="49"/>
    </row>
    <row r="20" spans="1:26" ht="20.100000000000001" customHeight="1">
      <c r="A20" s="362"/>
      <c r="B20" s="79"/>
      <c r="C20" s="80"/>
      <c r="D20" s="80"/>
      <c r="E20" s="80"/>
      <c r="F20" s="80"/>
      <c r="G20" s="80"/>
      <c r="H20" s="81"/>
      <c r="V20" s="47"/>
      <c r="Z20" s="49"/>
    </row>
    <row r="21" spans="1:26" ht="17.100000000000001" customHeight="1">
      <c r="B21" s="82"/>
      <c r="V21" s="52"/>
      <c r="Z21" s="49"/>
    </row>
    <row r="22" spans="1:26" ht="17.100000000000001" customHeight="1">
      <c r="B22" s="82"/>
      <c r="C22" s="82"/>
      <c r="D22" s="82"/>
      <c r="E22" s="82"/>
      <c r="F22" s="82"/>
      <c r="G22" s="82"/>
      <c r="H22" s="82"/>
      <c r="V22" s="52"/>
      <c r="Z22" s="49"/>
    </row>
    <row r="23" spans="1:26" ht="6" customHeight="1">
      <c r="B23" s="82"/>
      <c r="G23" s="83"/>
      <c r="H23" s="83"/>
      <c r="V23" s="52"/>
      <c r="Z23" s="49"/>
    </row>
    <row r="24" spans="1:26" ht="6.9" customHeight="1">
      <c r="B24" s="82"/>
      <c r="H24" s="82"/>
      <c r="V24" s="52"/>
      <c r="Z24" s="49"/>
    </row>
    <row r="25" spans="1:26" ht="12.75" customHeight="1">
      <c r="B25" s="82"/>
      <c r="D25" s="82"/>
      <c r="E25" s="82"/>
      <c r="F25" s="82"/>
      <c r="V25" s="52"/>
      <c r="Z25" s="49"/>
    </row>
    <row r="26" spans="1:26" ht="12.75" customHeight="1">
      <c r="B26" s="82"/>
      <c r="C26" s="84" t="s">
        <v>95</v>
      </c>
      <c r="D26" s="82"/>
      <c r="E26" s="82"/>
      <c r="F26" s="82"/>
      <c r="H26" s="82"/>
      <c r="V26" s="52"/>
      <c r="Z26" s="49"/>
    </row>
    <row r="27" spans="1:26" ht="12.75" customHeight="1">
      <c r="B27" s="82"/>
      <c r="D27" s="82"/>
      <c r="E27" s="82"/>
      <c r="F27" s="82"/>
      <c r="G27" s="82"/>
      <c r="H27" s="82"/>
      <c r="V27" s="52"/>
      <c r="W27" s="52"/>
      <c r="Z27" s="49"/>
    </row>
    <row r="28" spans="1:26" ht="12.75" customHeight="1">
      <c r="V28" s="52"/>
      <c r="W28" s="52"/>
      <c r="Z28" s="49"/>
    </row>
    <row r="29" spans="1:26" ht="12.75" customHeight="1">
      <c r="C29" s="64"/>
      <c r="V29" s="47"/>
      <c r="W29" s="46"/>
      <c r="X29" s="48"/>
      <c r="Z29" s="49"/>
    </row>
    <row r="30" spans="1:26" ht="12.75" customHeight="1">
      <c r="V30" s="52"/>
      <c r="Z30" s="49"/>
    </row>
    <row r="31" spans="1:26" ht="18" customHeight="1">
      <c r="V31" s="52"/>
      <c r="Z31" s="49"/>
    </row>
    <row r="32" spans="1:26" ht="18" customHeight="1">
      <c r="V32" s="52"/>
      <c r="Z32" s="49"/>
    </row>
    <row r="33" spans="22:26" ht="18" customHeight="1">
      <c r="V33" s="52"/>
      <c r="W33" s="64"/>
      <c r="Z33" s="49"/>
    </row>
    <row r="34" spans="22:26">
      <c r="V34" s="52"/>
      <c r="Z34" s="49"/>
    </row>
    <row r="35" spans="22:26">
      <c r="V35" s="52"/>
      <c r="Z35" s="49"/>
    </row>
    <row r="36" spans="22:26">
      <c r="V36" s="52"/>
      <c r="W36" s="52"/>
      <c r="Z36" s="49"/>
    </row>
    <row r="37" spans="22:26">
      <c r="W37" s="52"/>
      <c r="Z37" s="49"/>
    </row>
    <row r="38" spans="22:26">
      <c r="W38" s="52"/>
      <c r="Z38" s="49"/>
    </row>
    <row r="39" spans="22:26">
      <c r="X39" s="52"/>
      <c r="Z39" s="49"/>
    </row>
    <row r="40" spans="22:26">
      <c r="X40" s="52"/>
      <c r="Z40" s="49"/>
    </row>
    <row r="41" spans="22:26">
      <c r="X41" s="52"/>
      <c r="Z41" s="49"/>
    </row>
    <row r="42" spans="22:26">
      <c r="Z42" s="49"/>
    </row>
    <row r="43" spans="22:26">
      <c r="X43" s="85"/>
      <c r="Z43" s="49"/>
    </row>
    <row r="44" spans="22:26">
      <c r="Z44" s="49"/>
    </row>
    <row r="45" spans="22:26">
      <c r="Z45" s="49"/>
    </row>
    <row r="46" spans="22:26">
      <c r="Z46" s="49"/>
    </row>
    <row r="47" spans="22:26">
      <c r="Z47" s="49"/>
    </row>
    <row r="48" spans="22:26">
      <c r="Z48" s="49"/>
    </row>
    <row r="49" spans="22:26">
      <c r="Z49" s="49"/>
    </row>
    <row r="50" spans="22:26">
      <c r="Z50" s="49"/>
    </row>
    <row r="51" spans="22:26">
      <c r="Z51" s="49"/>
    </row>
    <row r="52" spans="22:26">
      <c r="Z52" s="49"/>
    </row>
    <row r="53" spans="22:26">
      <c r="Z53" s="49"/>
    </row>
    <row r="54" spans="22:26">
      <c r="V54" s="64"/>
      <c r="Z54" s="49"/>
    </row>
    <row r="55" spans="22:26">
      <c r="V55" s="64"/>
      <c r="Z55" s="49"/>
    </row>
    <row r="56" spans="22:26">
      <c r="Z56" s="49"/>
    </row>
    <row r="57" spans="22:26">
      <c r="Z57" s="49"/>
    </row>
    <row r="58" spans="22:26">
      <c r="Z58" s="49"/>
    </row>
    <row r="59" spans="22:26">
      <c r="Z59" s="49"/>
    </row>
    <row r="60" spans="22:26">
      <c r="Z60" s="49"/>
    </row>
    <row r="61" spans="22:26">
      <c r="Z61" s="49"/>
    </row>
    <row r="62" spans="22:26">
      <c r="Z62" s="49"/>
    </row>
    <row r="63" spans="22:26">
      <c r="Z63" s="49"/>
    </row>
    <row r="64" spans="22:26">
      <c r="Z64" s="49"/>
    </row>
    <row r="65" spans="26:26">
      <c r="Z65" s="49"/>
    </row>
  </sheetData>
  <mergeCells count="11">
    <mergeCell ref="A2:A20"/>
    <mergeCell ref="D3:G3"/>
    <mergeCell ref="D4:G4"/>
    <mergeCell ref="D6:G6"/>
    <mergeCell ref="D7:G7"/>
    <mergeCell ref="D9:G9"/>
    <mergeCell ref="D12:G12"/>
    <mergeCell ref="D10:G10"/>
    <mergeCell ref="D11:G11"/>
    <mergeCell ref="D13:G13"/>
    <mergeCell ref="F5:G5"/>
  </mergeCells>
  <phoneticPr fontId="1"/>
  <dataValidations count="11">
    <dataValidation type="list" allowBlank="1" sqref="WVF983049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6 D917510 D851974 D786438 D720902 D655366 D589830 D524294 D458758 D393222 D327686 D262150 D196614 D131078 D65542" xr:uid="{00000000-0002-0000-0200-000000000000}">
      <formula1>日付2</formula1>
    </dataValidation>
    <dataValidation type="list" allowBlank="1" sqref="WVF983046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3 D917507 D851971 D786435 D720899 D655363 D589827 D524291 D458755 D393219 D327683 D262147 D196611 D131075 D65539" xr:uid="{00000000-0002-0000-0200-000001000000}">
      <formula1>AUDIO</formula1>
    </dataValidation>
    <dataValidation type="list" allowBlank="1" sqref="WVH983045 IV4 WLL983045 WBP983045 VRT983045 VHX983045 UYB983045 UOF983045 UEJ983045 TUN983045 TKR983045 TAV983045 SQZ983045 SHD983045 RXH983045 RNL983045 RDP983045 QTT983045 QJX983045 QAB983045 PQF983045 PGJ983045 OWN983045 OMR983045 OCV983045 NSZ983045 NJD983045 MZH983045 MPL983045 MFP983045 LVT983045 LLX983045 LCB983045 KSF983045 KIJ983045 JYN983045 JOR983045 JEV983045 IUZ983045 ILD983045 IBH983045 HRL983045 HHP983045 GXT983045 GNX983045 GEB983045 FUF983045 FKJ983045 FAN983045 EQR983045 EGV983045 DWZ983045 DND983045 DDH983045 CTL983045 CJP983045 BZT983045 BPX983045 BGB983045 AWF983045 AMJ983045 ACN983045 SR983045 IV983045 WVH917509 WLL917509 WBP917509 VRT917509 VHX917509 UYB917509 UOF917509 UEJ917509 TUN917509 TKR917509 TAV917509 SQZ917509 SHD917509 RXH917509 RNL917509 RDP917509 QTT917509 QJX917509 QAB917509 PQF917509 PGJ917509 OWN917509 OMR917509 OCV917509 NSZ917509 NJD917509 MZH917509 MPL917509 MFP917509 LVT917509 LLX917509 LCB917509 KSF917509 KIJ917509 JYN917509 JOR917509 JEV917509 IUZ917509 ILD917509 IBH917509 HRL917509 HHP917509 GXT917509 GNX917509 GEB917509 FUF917509 FKJ917509 FAN917509 EQR917509 EGV917509 DWZ917509 DND917509 DDH917509 CTL917509 CJP917509 BZT917509 BPX917509 BGB917509 AWF917509 AMJ917509 ACN917509 SR917509 IV917509 WVH851973 WLL851973 WBP851973 VRT851973 VHX851973 UYB851973 UOF851973 UEJ851973 TUN851973 TKR851973 TAV851973 SQZ851973 SHD851973 RXH851973 RNL851973 RDP851973 QTT851973 QJX851973 QAB851973 PQF851973 PGJ851973 OWN851973 OMR851973 OCV851973 NSZ851973 NJD851973 MZH851973 MPL851973 MFP851973 LVT851973 LLX851973 LCB851973 KSF851973 KIJ851973 JYN851973 JOR851973 JEV851973 IUZ851973 ILD851973 IBH851973 HRL851973 HHP851973 GXT851973 GNX851973 GEB851973 FUF851973 FKJ851973 FAN851973 EQR851973 EGV851973 DWZ851973 DND851973 DDH851973 CTL851973 CJP851973 BZT851973 BPX851973 BGB851973 AWF851973 AMJ851973 ACN851973 SR851973 IV851973 WVH786437 WLL786437 WBP786437 VRT786437 VHX786437 UYB786437 UOF786437 UEJ786437 TUN786437 TKR786437 TAV786437 SQZ786437 SHD786437 RXH786437 RNL786437 RDP786437 QTT786437 QJX786437 QAB786437 PQF786437 PGJ786437 OWN786437 OMR786437 OCV786437 NSZ786437 NJD786437 MZH786437 MPL786437 MFP786437 LVT786437 LLX786437 LCB786437 KSF786437 KIJ786437 JYN786437 JOR786437 JEV786437 IUZ786437 ILD786437 IBH786437 HRL786437 HHP786437 GXT786437 GNX786437 GEB786437 FUF786437 FKJ786437 FAN786437 EQR786437 EGV786437 DWZ786437 DND786437 DDH786437 CTL786437 CJP786437 BZT786437 BPX786437 BGB786437 AWF786437 AMJ786437 ACN786437 SR786437 IV786437 WVH720901 WLL720901 WBP720901 VRT720901 VHX720901 UYB720901 UOF720901 UEJ720901 TUN720901 TKR720901 TAV720901 SQZ720901 SHD720901 RXH720901 RNL720901 RDP720901 QTT720901 QJX720901 QAB720901 PQF720901 PGJ720901 OWN720901 OMR720901 OCV720901 NSZ720901 NJD720901 MZH720901 MPL720901 MFP720901 LVT720901 LLX720901 LCB720901 KSF720901 KIJ720901 JYN720901 JOR720901 JEV720901 IUZ720901 ILD720901 IBH720901 HRL720901 HHP720901 GXT720901 GNX720901 GEB720901 FUF720901 FKJ720901 FAN720901 EQR720901 EGV720901 DWZ720901 DND720901 DDH720901 CTL720901 CJP720901 BZT720901 BPX720901 BGB720901 AWF720901 AMJ720901 ACN720901 SR720901 IV720901 WVH655365 WLL655365 WBP655365 VRT655365 VHX655365 UYB655365 UOF655365 UEJ655365 TUN655365 TKR655365 TAV655365 SQZ655365 SHD655365 RXH655365 RNL655365 RDP655365 QTT655365 QJX655365 QAB655365 PQF655365 PGJ655365 OWN655365 OMR655365 OCV655365 NSZ655365 NJD655365 MZH655365 MPL655365 MFP655365 LVT655365 LLX655365 LCB655365 KSF655365 KIJ655365 JYN655365 JOR655365 JEV655365 IUZ655365 ILD655365 IBH655365 HRL655365 HHP655365 GXT655365 GNX655365 GEB655365 FUF655365 FKJ655365 FAN655365 EQR655365 EGV655365 DWZ655365 DND655365 DDH655365 CTL655365 CJP655365 BZT655365 BPX655365 BGB655365 AWF655365 AMJ655365 ACN655365 SR655365 IV655365 WVH589829 WLL589829 WBP589829 VRT589829 VHX589829 UYB589829 UOF589829 UEJ589829 TUN589829 TKR589829 TAV589829 SQZ589829 SHD589829 RXH589829 RNL589829 RDP589829 QTT589829 QJX589829 QAB589829 PQF589829 PGJ589829 OWN589829 OMR589829 OCV589829 NSZ589829 NJD589829 MZH589829 MPL589829 MFP589829 LVT589829 LLX589829 LCB589829 KSF589829 KIJ589829 JYN589829 JOR589829 JEV589829 IUZ589829 ILD589829 IBH589829 HRL589829 HHP589829 GXT589829 GNX589829 GEB589829 FUF589829 FKJ589829 FAN589829 EQR589829 EGV589829 DWZ589829 DND589829 DDH589829 CTL589829 CJP589829 BZT589829 BPX589829 BGB589829 AWF589829 AMJ589829 ACN589829 SR589829 IV589829 WVH524293 WLL524293 WBP524293 VRT524293 VHX524293 UYB524293 UOF524293 UEJ524293 TUN524293 TKR524293 TAV524293 SQZ524293 SHD524293 RXH524293 RNL524293 RDP524293 QTT524293 QJX524293 QAB524293 PQF524293 PGJ524293 OWN524293 OMR524293 OCV524293 NSZ524293 NJD524293 MZH524293 MPL524293 MFP524293 LVT524293 LLX524293 LCB524293 KSF524293 KIJ524293 JYN524293 JOR524293 JEV524293 IUZ524293 ILD524293 IBH524293 HRL524293 HHP524293 GXT524293 GNX524293 GEB524293 FUF524293 FKJ524293 FAN524293 EQR524293 EGV524293 DWZ524293 DND524293 DDH524293 CTL524293 CJP524293 BZT524293 BPX524293 BGB524293 AWF524293 AMJ524293 ACN524293 SR524293 IV524293 WVH458757 WLL458757 WBP458757 VRT458757 VHX458757 UYB458757 UOF458757 UEJ458757 TUN458757 TKR458757 TAV458757 SQZ458757 SHD458757 RXH458757 RNL458757 RDP458757 QTT458757 QJX458757 QAB458757 PQF458757 PGJ458757 OWN458757 OMR458757 OCV458757 NSZ458757 NJD458757 MZH458757 MPL458757 MFP458757 LVT458757 LLX458757 LCB458757 KSF458757 KIJ458757 JYN458757 JOR458757 JEV458757 IUZ458757 ILD458757 IBH458757 HRL458757 HHP458757 GXT458757 GNX458757 GEB458757 FUF458757 FKJ458757 FAN458757 EQR458757 EGV458757 DWZ458757 DND458757 DDH458757 CTL458757 CJP458757 BZT458757 BPX458757 BGB458757 AWF458757 AMJ458757 ACN458757 SR458757 IV458757 WVH393221 WLL393221 WBP393221 VRT393221 VHX393221 UYB393221 UOF393221 UEJ393221 TUN393221 TKR393221 TAV393221 SQZ393221 SHD393221 RXH393221 RNL393221 RDP393221 QTT393221 QJX393221 QAB393221 PQF393221 PGJ393221 OWN393221 OMR393221 OCV393221 NSZ393221 NJD393221 MZH393221 MPL393221 MFP393221 LVT393221 LLX393221 LCB393221 KSF393221 KIJ393221 JYN393221 JOR393221 JEV393221 IUZ393221 ILD393221 IBH393221 HRL393221 HHP393221 GXT393221 GNX393221 GEB393221 FUF393221 FKJ393221 FAN393221 EQR393221 EGV393221 DWZ393221 DND393221 DDH393221 CTL393221 CJP393221 BZT393221 BPX393221 BGB393221 AWF393221 AMJ393221 ACN393221 SR393221 IV393221 WVH327685 WLL327685 WBP327685 VRT327685 VHX327685 UYB327685 UOF327685 UEJ327685 TUN327685 TKR327685 TAV327685 SQZ327685 SHD327685 RXH327685 RNL327685 RDP327685 QTT327685 QJX327685 QAB327685 PQF327685 PGJ327685 OWN327685 OMR327685 OCV327685 NSZ327685 NJD327685 MZH327685 MPL327685 MFP327685 LVT327685 LLX327685 LCB327685 KSF327685 KIJ327685 JYN327685 JOR327685 JEV327685 IUZ327685 ILD327685 IBH327685 HRL327685 HHP327685 GXT327685 GNX327685 GEB327685 FUF327685 FKJ327685 FAN327685 EQR327685 EGV327685 DWZ327685 DND327685 DDH327685 CTL327685 CJP327685 BZT327685 BPX327685 BGB327685 AWF327685 AMJ327685 ACN327685 SR327685 IV327685 WVH262149 WLL262149 WBP262149 VRT262149 VHX262149 UYB262149 UOF262149 UEJ262149 TUN262149 TKR262149 TAV262149 SQZ262149 SHD262149 RXH262149 RNL262149 RDP262149 QTT262149 QJX262149 QAB262149 PQF262149 PGJ262149 OWN262149 OMR262149 OCV262149 NSZ262149 NJD262149 MZH262149 MPL262149 MFP262149 LVT262149 LLX262149 LCB262149 KSF262149 KIJ262149 JYN262149 JOR262149 JEV262149 IUZ262149 ILD262149 IBH262149 HRL262149 HHP262149 GXT262149 GNX262149 GEB262149 FUF262149 FKJ262149 FAN262149 EQR262149 EGV262149 DWZ262149 DND262149 DDH262149 CTL262149 CJP262149 BZT262149 BPX262149 BGB262149 AWF262149 AMJ262149 ACN262149 SR262149 IV262149 WVH196613 WLL196613 WBP196613 VRT196613 VHX196613 UYB196613 UOF196613 UEJ196613 TUN196613 TKR196613 TAV196613 SQZ196613 SHD196613 RXH196613 RNL196613 RDP196613 QTT196613 QJX196613 QAB196613 PQF196613 PGJ196613 OWN196613 OMR196613 OCV196613 NSZ196613 NJD196613 MZH196613 MPL196613 MFP196613 LVT196613 LLX196613 LCB196613 KSF196613 KIJ196613 JYN196613 JOR196613 JEV196613 IUZ196613 ILD196613 IBH196613 HRL196613 HHP196613 GXT196613 GNX196613 GEB196613 FUF196613 FKJ196613 FAN196613 EQR196613 EGV196613 DWZ196613 DND196613 DDH196613 CTL196613 CJP196613 BZT196613 BPX196613 BGB196613 AWF196613 AMJ196613 ACN196613 SR196613 IV196613 WVH131077 WLL131077 WBP131077 VRT131077 VHX131077 UYB131077 UOF131077 UEJ131077 TUN131077 TKR131077 TAV131077 SQZ131077 SHD131077 RXH131077 RNL131077 RDP131077 QTT131077 QJX131077 QAB131077 PQF131077 PGJ131077 OWN131077 OMR131077 OCV131077 NSZ131077 NJD131077 MZH131077 MPL131077 MFP131077 LVT131077 LLX131077 LCB131077 KSF131077 KIJ131077 JYN131077 JOR131077 JEV131077 IUZ131077 ILD131077 IBH131077 HRL131077 HHP131077 GXT131077 GNX131077 GEB131077 FUF131077 FKJ131077 FAN131077 EQR131077 EGV131077 DWZ131077 DND131077 DDH131077 CTL131077 CJP131077 BZT131077 BPX131077 BGB131077 AWF131077 AMJ131077 ACN131077 SR131077 IV131077 WVH65541 WLL65541 WBP65541 VRT65541 VHX65541 UYB65541 UOF65541 UEJ65541 TUN65541 TKR65541 TAV65541 SQZ65541 SHD65541 RXH65541 RNL65541 RDP65541 QTT65541 QJX65541 QAB65541 PQF65541 PGJ65541 OWN65541 OMR65541 OCV65541 NSZ65541 NJD65541 MZH65541 MPL65541 MFP65541 LVT65541 LLX65541 LCB65541 KSF65541 KIJ65541 JYN65541 JOR65541 JEV65541 IUZ65541 ILD65541 IBH65541 HRL65541 HHP65541 GXT65541 GNX65541 GEB65541 FUF65541 FKJ65541 FAN65541 EQR65541 EGV65541 DWZ65541 DND65541 DDH65541 CTL65541 CJP65541 BZT65541 BPX65541 BGB65541 AWF65541 AMJ65541 ACN65541 SR65541 IV65541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G983042 G917506 G851970 G786434 G720898 G655362 G589826 G524290 G458754 G393218 G327682 G262146 G196610 G131074 G65538" xr:uid="{00000000-0002-0000-0200-000002000000}">
      <formula1>$V$22:$V$26</formula1>
    </dataValidation>
    <dataValidation type="list" allowBlank="1" sqref="WVF983050:WVG983050 IT65546:IU65546 SP65546:SQ65546 ACL65546:ACM65546 AMH65546:AMI65546 AWD65546:AWE65546 BFZ65546:BGA65546 BPV65546:BPW65546 BZR65546:BZS65546 CJN65546:CJO65546 CTJ65546:CTK65546 DDF65546:DDG65546 DNB65546:DNC65546 DWX65546:DWY65546 EGT65546:EGU65546 EQP65546:EQQ65546 FAL65546:FAM65546 FKH65546:FKI65546 FUD65546:FUE65546 GDZ65546:GEA65546 GNV65546:GNW65546 GXR65546:GXS65546 HHN65546:HHO65546 HRJ65546:HRK65546 IBF65546:IBG65546 ILB65546:ILC65546 IUX65546:IUY65546 JET65546:JEU65546 JOP65546:JOQ65546 JYL65546:JYM65546 KIH65546:KII65546 KSD65546:KSE65546 LBZ65546:LCA65546 LLV65546:LLW65546 LVR65546:LVS65546 MFN65546:MFO65546 MPJ65546:MPK65546 MZF65546:MZG65546 NJB65546:NJC65546 NSX65546:NSY65546 OCT65546:OCU65546 OMP65546:OMQ65546 OWL65546:OWM65546 PGH65546:PGI65546 PQD65546:PQE65546 PZZ65546:QAA65546 QJV65546:QJW65546 QTR65546:QTS65546 RDN65546:RDO65546 RNJ65546:RNK65546 RXF65546:RXG65546 SHB65546:SHC65546 SQX65546:SQY65546 TAT65546:TAU65546 TKP65546:TKQ65546 TUL65546:TUM65546 UEH65546:UEI65546 UOD65546:UOE65546 UXZ65546:UYA65546 VHV65546:VHW65546 VRR65546:VRS65546 WBN65546:WBO65546 WLJ65546:WLK65546 WVF65546:WVG65546 IT131082:IU131082 SP131082:SQ131082 ACL131082:ACM131082 AMH131082:AMI131082 AWD131082:AWE131082 BFZ131082:BGA131082 BPV131082:BPW131082 BZR131082:BZS131082 CJN131082:CJO131082 CTJ131082:CTK131082 DDF131082:DDG131082 DNB131082:DNC131082 DWX131082:DWY131082 EGT131082:EGU131082 EQP131082:EQQ131082 FAL131082:FAM131082 FKH131082:FKI131082 FUD131082:FUE131082 GDZ131082:GEA131082 GNV131082:GNW131082 GXR131082:GXS131082 HHN131082:HHO131082 HRJ131082:HRK131082 IBF131082:IBG131082 ILB131082:ILC131082 IUX131082:IUY131082 JET131082:JEU131082 JOP131082:JOQ131082 JYL131082:JYM131082 KIH131082:KII131082 KSD131082:KSE131082 LBZ131082:LCA131082 LLV131082:LLW131082 LVR131082:LVS131082 MFN131082:MFO131082 MPJ131082:MPK131082 MZF131082:MZG131082 NJB131082:NJC131082 NSX131082:NSY131082 OCT131082:OCU131082 OMP131082:OMQ131082 OWL131082:OWM131082 PGH131082:PGI131082 PQD131082:PQE131082 PZZ131082:QAA131082 QJV131082:QJW131082 QTR131082:QTS131082 RDN131082:RDO131082 RNJ131082:RNK131082 RXF131082:RXG131082 SHB131082:SHC131082 SQX131082:SQY131082 TAT131082:TAU131082 TKP131082:TKQ131082 TUL131082:TUM131082 UEH131082:UEI131082 UOD131082:UOE131082 UXZ131082:UYA131082 VHV131082:VHW131082 VRR131082:VRS131082 WBN131082:WBO131082 WLJ131082:WLK131082 WVF131082:WVG131082 IT196618:IU196618 SP196618:SQ196618 ACL196618:ACM196618 AMH196618:AMI196618 AWD196618:AWE196618 BFZ196618:BGA196618 BPV196618:BPW196618 BZR196618:BZS196618 CJN196618:CJO196618 CTJ196618:CTK196618 DDF196618:DDG196618 DNB196618:DNC196618 DWX196618:DWY196618 EGT196618:EGU196618 EQP196618:EQQ196618 FAL196618:FAM196618 FKH196618:FKI196618 FUD196618:FUE196618 GDZ196618:GEA196618 GNV196618:GNW196618 GXR196618:GXS196618 HHN196618:HHO196618 HRJ196618:HRK196618 IBF196618:IBG196618 ILB196618:ILC196618 IUX196618:IUY196618 JET196618:JEU196618 JOP196618:JOQ196618 JYL196618:JYM196618 KIH196618:KII196618 KSD196618:KSE196618 LBZ196618:LCA196618 LLV196618:LLW196618 LVR196618:LVS196618 MFN196618:MFO196618 MPJ196618:MPK196618 MZF196618:MZG196618 NJB196618:NJC196618 NSX196618:NSY196618 OCT196618:OCU196618 OMP196618:OMQ196618 OWL196618:OWM196618 PGH196618:PGI196618 PQD196618:PQE196618 PZZ196618:QAA196618 QJV196618:QJW196618 QTR196618:QTS196618 RDN196618:RDO196618 RNJ196618:RNK196618 RXF196618:RXG196618 SHB196618:SHC196618 SQX196618:SQY196618 TAT196618:TAU196618 TKP196618:TKQ196618 TUL196618:TUM196618 UEH196618:UEI196618 UOD196618:UOE196618 UXZ196618:UYA196618 VHV196618:VHW196618 VRR196618:VRS196618 WBN196618:WBO196618 WLJ196618:WLK196618 WVF196618:WVG196618 IT262154:IU262154 SP262154:SQ262154 ACL262154:ACM262154 AMH262154:AMI262154 AWD262154:AWE262154 BFZ262154:BGA262154 BPV262154:BPW262154 BZR262154:BZS262154 CJN262154:CJO262154 CTJ262154:CTK262154 DDF262154:DDG262154 DNB262154:DNC262154 DWX262154:DWY262154 EGT262154:EGU262154 EQP262154:EQQ262154 FAL262154:FAM262154 FKH262154:FKI262154 FUD262154:FUE262154 GDZ262154:GEA262154 GNV262154:GNW262154 GXR262154:GXS262154 HHN262154:HHO262154 HRJ262154:HRK262154 IBF262154:IBG262154 ILB262154:ILC262154 IUX262154:IUY262154 JET262154:JEU262154 JOP262154:JOQ262154 JYL262154:JYM262154 KIH262154:KII262154 KSD262154:KSE262154 LBZ262154:LCA262154 LLV262154:LLW262154 LVR262154:LVS262154 MFN262154:MFO262154 MPJ262154:MPK262154 MZF262154:MZG262154 NJB262154:NJC262154 NSX262154:NSY262154 OCT262154:OCU262154 OMP262154:OMQ262154 OWL262154:OWM262154 PGH262154:PGI262154 PQD262154:PQE262154 PZZ262154:QAA262154 QJV262154:QJW262154 QTR262154:QTS262154 RDN262154:RDO262154 RNJ262154:RNK262154 RXF262154:RXG262154 SHB262154:SHC262154 SQX262154:SQY262154 TAT262154:TAU262154 TKP262154:TKQ262154 TUL262154:TUM262154 UEH262154:UEI262154 UOD262154:UOE262154 UXZ262154:UYA262154 VHV262154:VHW262154 VRR262154:VRS262154 WBN262154:WBO262154 WLJ262154:WLK262154 WVF262154:WVG262154 IT327690:IU327690 SP327690:SQ327690 ACL327690:ACM327690 AMH327690:AMI327690 AWD327690:AWE327690 BFZ327690:BGA327690 BPV327690:BPW327690 BZR327690:BZS327690 CJN327690:CJO327690 CTJ327690:CTK327690 DDF327690:DDG327690 DNB327690:DNC327690 DWX327690:DWY327690 EGT327690:EGU327690 EQP327690:EQQ327690 FAL327690:FAM327690 FKH327690:FKI327690 FUD327690:FUE327690 GDZ327690:GEA327690 GNV327690:GNW327690 GXR327690:GXS327690 HHN327690:HHO327690 HRJ327690:HRK327690 IBF327690:IBG327690 ILB327690:ILC327690 IUX327690:IUY327690 JET327690:JEU327690 JOP327690:JOQ327690 JYL327690:JYM327690 KIH327690:KII327690 KSD327690:KSE327690 LBZ327690:LCA327690 LLV327690:LLW327690 LVR327690:LVS327690 MFN327690:MFO327690 MPJ327690:MPK327690 MZF327690:MZG327690 NJB327690:NJC327690 NSX327690:NSY327690 OCT327690:OCU327690 OMP327690:OMQ327690 OWL327690:OWM327690 PGH327690:PGI327690 PQD327690:PQE327690 PZZ327690:QAA327690 QJV327690:QJW327690 QTR327690:QTS327690 RDN327690:RDO327690 RNJ327690:RNK327690 RXF327690:RXG327690 SHB327690:SHC327690 SQX327690:SQY327690 TAT327690:TAU327690 TKP327690:TKQ327690 TUL327690:TUM327690 UEH327690:UEI327690 UOD327690:UOE327690 UXZ327690:UYA327690 VHV327690:VHW327690 VRR327690:VRS327690 WBN327690:WBO327690 WLJ327690:WLK327690 WVF327690:WVG327690 IT393226:IU393226 SP393226:SQ393226 ACL393226:ACM393226 AMH393226:AMI393226 AWD393226:AWE393226 BFZ393226:BGA393226 BPV393226:BPW393226 BZR393226:BZS393226 CJN393226:CJO393226 CTJ393226:CTK393226 DDF393226:DDG393226 DNB393226:DNC393226 DWX393226:DWY393226 EGT393226:EGU393226 EQP393226:EQQ393226 FAL393226:FAM393226 FKH393226:FKI393226 FUD393226:FUE393226 GDZ393226:GEA393226 GNV393226:GNW393226 GXR393226:GXS393226 HHN393226:HHO393226 HRJ393226:HRK393226 IBF393226:IBG393226 ILB393226:ILC393226 IUX393226:IUY393226 JET393226:JEU393226 JOP393226:JOQ393226 JYL393226:JYM393226 KIH393226:KII393226 KSD393226:KSE393226 LBZ393226:LCA393226 LLV393226:LLW393226 LVR393226:LVS393226 MFN393226:MFO393226 MPJ393226:MPK393226 MZF393226:MZG393226 NJB393226:NJC393226 NSX393226:NSY393226 OCT393226:OCU393226 OMP393226:OMQ393226 OWL393226:OWM393226 PGH393226:PGI393226 PQD393226:PQE393226 PZZ393226:QAA393226 QJV393226:QJW393226 QTR393226:QTS393226 RDN393226:RDO393226 RNJ393226:RNK393226 RXF393226:RXG393226 SHB393226:SHC393226 SQX393226:SQY393226 TAT393226:TAU393226 TKP393226:TKQ393226 TUL393226:TUM393226 UEH393226:UEI393226 UOD393226:UOE393226 UXZ393226:UYA393226 VHV393226:VHW393226 VRR393226:VRS393226 WBN393226:WBO393226 WLJ393226:WLK393226 WVF393226:WVG393226 IT458762:IU458762 SP458762:SQ458762 ACL458762:ACM458762 AMH458762:AMI458762 AWD458762:AWE458762 BFZ458762:BGA458762 BPV458762:BPW458762 BZR458762:BZS458762 CJN458762:CJO458762 CTJ458762:CTK458762 DDF458762:DDG458762 DNB458762:DNC458762 DWX458762:DWY458762 EGT458762:EGU458762 EQP458762:EQQ458762 FAL458762:FAM458762 FKH458762:FKI458762 FUD458762:FUE458762 GDZ458762:GEA458762 GNV458762:GNW458762 GXR458762:GXS458762 HHN458762:HHO458762 HRJ458762:HRK458762 IBF458762:IBG458762 ILB458762:ILC458762 IUX458762:IUY458762 JET458762:JEU458762 JOP458762:JOQ458762 JYL458762:JYM458762 KIH458762:KII458762 KSD458762:KSE458762 LBZ458762:LCA458762 LLV458762:LLW458762 LVR458762:LVS458762 MFN458762:MFO458762 MPJ458762:MPK458762 MZF458762:MZG458762 NJB458762:NJC458762 NSX458762:NSY458762 OCT458762:OCU458762 OMP458762:OMQ458762 OWL458762:OWM458762 PGH458762:PGI458762 PQD458762:PQE458762 PZZ458762:QAA458762 QJV458762:QJW458762 QTR458762:QTS458762 RDN458762:RDO458762 RNJ458762:RNK458762 RXF458762:RXG458762 SHB458762:SHC458762 SQX458762:SQY458762 TAT458762:TAU458762 TKP458762:TKQ458762 TUL458762:TUM458762 UEH458762:UEI458762 UOD458762:UOE458762 UXZ458762:UYA458762 VHV458762:VHW458762 VRR458762:VRS458762 WBN458762:WBO458762 WLJ458762:WLK458762 WVF458762:WVG458762 IT524298:IU524298 SP524298:SQ524298 ACL524298:ACM524298 AMH524298:AMI524298 AWD524298:AWE524298 BFZ524298:BGA524298 BPV524298:BPW524298 BZR524298:BZS524298 CJN524298:CJO524298 CTJ524298:CTK524298 DDF524298:DDG524298 DNB524298:DNC524298 DWX524298:DWY524298 EGT524298:EGU524298 EQP524298:EQQ524298 FAL524298:FAM524298 FKH524298:FKI524298 FUD524298:FUE524298 GDZ524298:GEA524298 GNV524298:GNW524298 GXR524298:GXS524298 HHN524298:HHO524298 HRJ524298:HRK524298 IBF524298:IBG524298 ILB524298:ILC524298 IUX524298:IUY524298 JET524298:JEU524298 JOP524298:JOQ524298 JYL524298:JYM524298 KIH524298:KII524298 KSD524298:KSE524298 LBZ524298:LCA524298 LLV524298:LLW524298 LVR524298:LVS524298 MFN524298:MFO524298 MPJ524298:MPK524298 MZF524298:MZG524298 NJB524298:NJC524298 NSX524298:NSY524298 OCT524298:OCU524298 OMP524298:OMQ524298 OWL524298:OWM524298 PGH524298:PGI524298 PQD524298:PQE524298 PZZ524298:QAA524298 QJV524298:QJW524298 QTR524298:QTS524298 RDN524298:RDO524298 RNJ524298:RNK524298 RXF524298:RXG524298 SHB524298:SHC524298 SQX524298:SQY524298 TAT524298:TAU524298 TKP524298:TKQ524298 TUL524298:TUM524298 UEH524298:UEI524298 UOD524298:UOE524298 UXZ524298:UYA524298 VHV524298:VHW524298 VRR524298:VRS524298 WBN524298:WBO524298 WLJ524298:WLK524298 WVF524298:WVG524298 IT589834:IU589834 SP589834:SQ589834 ACL589834:ACM589834 AMH589834:AMI589834 AWD589834:AWE589834 BFZ589834:BGA589834 BPV589834:BPW589834 BZR589834:BZS589834 CJN589834:CJO589834 CTJ589834:CTK589834 DDF589834:DDG589834 DNB589834:DNC589834 DWX589834:DWY589834 EGT589834:EGU589834 EQP589834:EQQ589834 FAL589834:FAM589834 FKH589834:FKI589834 FUD589834:FUE589834 GDZ589834:GEA589834 GNV589834:GNW589834 GXR589834:GXS589834 HHN589834:HHO589834 HRJ589834:HRK589834 IBF589834:IBG589834 ILB589834:ILC589834 IUX589834:IUY589834 JET589834:JEU589834 JOP589834:JOQ589834 JYL589834:JYM589834 KIH589834:KII589834 KSD589834:KSE589834 LBZ589834:LCA589834 LLV589834:LLW589834 LVR589834:LVS589834 MFN589834:MFO589834 MPJ589834:MPK589834 MZF589834:MZG589834 NJB589834:NJC589834 NSX589834:NSY589834 OCT589834:OCU589834 OMP589834:OMQ589834 OWL589834:OWM589834 PGH589834:PGI589834 PQD589834:PQE589834 PZZ589834:QAA589834 QJV589834:QJW589834 QTR589834:QTS589834 RDN589834:RDO589834 RNJ589834:RNK589834 RXF589834:RXG589834 SHB589834:SHC589834 SQX589834:SQY589834 TAT589834:TAU589834 TKP589834:TKQ589834 TUL589834:TUM589834 UEH589834:UEI589834 UOD589834:UOE589834 UXZ589834:UYA589834 VHV589834:VHW589834 VRR589834:VRS589834 WBN589834:WBO589834 WLJ589834:WLK589834 WVF589834:WVG589834 IT655370:IU655370 SP655370:SQ655370 ACL655370:ACM655370 AMH655370:AMI655370 AWD655370:AWE655370 BFZ655370:BGA655370 BPV655370:BPW655370 BZR655370:BZS655370 CJN655370:CJO655370 CTJ655370:CTK655370 DDF655370:DDG655370 DNB655370:DNC655370 DWX655370:DWY655370 EGT655370:EGU655370 EQP655370:EQQ655370 FAL655370:FAM655370 FKH655370:FKI655370 FUD655370:FUE655370 GDZ655370:GEA655370 GNV655370:GNW655370 GXR655370:GXS655370 HHN655370:HHO655370 HRJ655370:HRK655370 IBF655370:IBG655370 ILB655370:ILC655370 IUX655370:IUY655370 JET655370:JEU655370 JOP655370:JOQ655370 JYL655370:JYM655370 KIH655370:KII655370 KSD655370:KSE655370 LBZ655370:LCA655370 LLV655370:LLW655370 LVR655370:LVS655370 MFN655370:MFO655370 MPJ655370:MPK655370 MZF655370:MZG655370 NJB655370:NJC655370 NSX655370:NSY655370 OCT655370:OCU655370 OMP655370:OMQ655370 OWL655370:OWM655370 PGH655370:PGI655370 PQD655370:PQE655370 PZZ655370:QAA655370 QJV655370:QJW655370 QTR655370:QTS655370 RDN655370:RDO655370 RNJ655370:RNK655370 RXF655370:RXG655370 SHB655370:SHC655370 SQX655370:SQY655370 TAT655370:TAU655370 TKP655370:TKQ655370 TUL655370:TUM655370 UEH655370:UEI655370 UOD655370:UOE655370 UXZ655370:UYA655370 VHV655370:VHW655370 VRR655370:VRS655370 WBN655370:WBO655370 WLJ655370:WLK655370 WVF655370:WVG655370 IT720906:IU720906 SP720906:SQ720906 ACL720906:ACM720906 AMH720906:AMI720906 AWD720906:AWE720906 BFZ720906:BGA720906 BPV720906:BPW720906 BZR720906:BZS720906 CJN720906:CJO720906 CTJ720906:CTK720906 DDF720906:DDG720906 DNB720906:DNC720906 DWX720906:DWY720906 EGT720906:EGU720906 EQP720906:EQQ720906 FAL720906:FAM720906 FKH720906:FKI720906 FUD720906:FUE720906 GDZ720906:GEA720906 GNV720906:GNW720906 GXR720906:GXS720906 HHN720906:HHO720906 HRJ720906:HRK720906 IBF720906:IBG720906 ILB720906:ILC720906 IUX720906:IUY720906 JET720906:JEU720906 JOP720906:JOQ720906 JYL720906:JYM720906 KIH720906:KII720906 KSD720906:KSE720906 LBZ720906:LCA720906 LLV720906:LLW720906 LVR720906:LVS720906 MFN720906:MFO720906 MPJ720906:MPK720906 MZF720906:MZG720906 NJB720906:NJC720906 NSX720906:NSY720906 OCT720906:OCU720906 OMP720906:OMQ720906 OWL720906:OWM720906 PGH720906:PGI720906 PQD720906:PQE720906 PZZ720906:QAA720906 QJV720906:QJW720906 QTR720906:QTS720906 RDN720906:RDO720906 RNJ720906:RNK720906 RXF720906:RXG720906 SHB720906:SHC720906 SQX720906:SQY720906 TAT720906:TAU720906 TKP720906:TKQ720906 TUL720906:TUM720906 UEH720906:UEI720906 UOD720906:UOE720906 UXZ720906:UYA720906 VHV720906:VHW720906 VRR720906:VRS720906 WBN720906:WBO720906 WLJ720906:WLK720906 WVF720906:WVG720906 IT786442:IU786442 SP786442:SQ786442 ACL786442:ACM786442 AMH786442:AMI786442 AWD786442:AWE786442 BFZ786442:BGA786442 BPV786442:BPW786442 BZR786442:BZS786442 CJN786442:CJO786442 CTJ786442:CTK786442 DDF786442:DDG786442 DNB786442:DNC786442 DWX786442:DWY786442 EGT786442:EGU786442 EQP786442:EQQ786442 FAL786442:FAM786442 FKH786442:FKI786442 FUD786442:FUE786442 GDZ786442:GEA786442 GNV786442:GNW786442 GXR786442:GXS786442 HHN786442:HHO786442 HRJ786442:HRK786442 IBF786442:IBG786442 ILB786442:ILC786442 IUX786442:IUY786442 JET786442:JEU786442 JOP786442:JOQ786442 JYL786442:JYM786442 KIH786442:KII786442 KSD786442:KSE786442 LBZ786442:LCA786442 LLV786442:LLW786442 LVR786442:LVS786442 MFN786442:MFO786442 MPJ786442:MPK786442 MZF786442:MZG786442 NJB786442:NJC786442 NSX786442:NSY786442 OCT786442:OCU786442 OMP786442:OMQ786442 OWL786442:OWM786442 PGH786442:PGI786442 PQD786442:PQE786442 PZZ786442:QAA786442 QJV786442:QJW786442 QTR786442:QTS786442 RDN786442:RDO786442 RNJ786442:RNK786442 RXF786442:RXG786442 SHB786442:SHC786442 SQX786442:SQY786442 TAT786442:TAU786442 TKP786442:TKQ786442 TUL786442:TUM786442 UEH786442:UEI786442 UOD786442:UOE786442 UXZ786442:UYA786442 VHV786442:VHW786442 VRR786442:VRS786442 WBN786442:WBO786442 WLJ786442:WLK786442 WVF786442:WVG786442 IT851978:IU851978 SP851978:SQ851978 ACL851978:ACM851978 AMH851978:AMI851978 AWD851978:AWE851978 BFZ851978:BGA851978 BPV851978:BPW851978 BZR851978:BZS851978 CJN851978:CJO851978 CTJ851978:CTK851978 DDF851978:DDG851978 DNB851978:DNC851978 DWX851978:DWY851978 EGT851978:EGU851978 EQP851978:EQQ851978 FAL851978:FAM851978 FKH851978:FKI851978 FUD851978:FUE851978 GDZ851978:GEA851978 GNV851978:GNW851978 GXR851978:GXS851978 HHN851978:HHO851978 HRJ851978:HRK851978 IBF851978:IBG851978 ILB851978:ILC851978 IUX851978:IUY851978 JET851978:JEU851978 JOP851978:JOQ851978 JYL851978:JYM851978 KIH851978:KII851978 KSD851978:KSE851978 LBZ851978:LCA851978 LLV851978:LLW851978 LVR851978:LVS851978 MFN851978:MFO851978 MPJ851978:MPK851978 MZF851978:MZG851978 NJB851978:NJC851978 NSX851978:NSY851978 OCT851978:OCU851978 OMP851978:OMQ851978 OWL851978:OWM851978 PGH851978:PGI851978 PQD851978:PQE851978 PZZ851978:QAA851978 QJV851978:QJW851978 QTR851978:QTS851978 RDN851978:RDO851978 RNJ851978:RNK851978 RXF851978:RXG851978 SHB851978:SHC851978 SQX851978:SQY851978 TAT851978:TAU851978 TKP851978:TKQ851978 TUL851978:TUM851978 UEH851978:UEI851978 UOD851978:UOE851978 UXZ851978:UYA851978 VHV851978:VHW851978 VRR851978:VRS851978 WBN851978:WBO851978 WLJ851978:WLK851978 WVF851978:WVG851978 IT917514:IU917514 SP917514:SQ917514 ACL917514:ACM917514 AMH917514:AMI917514 AWD917514:AWE917514 BFZ917514:BGA917514 BPV917514:BPW917514 BZR917514:BZS917514 CJN917514:CJO917514 CTJ917514:CTK917514 DDF917514:DDG917514 DNB917514:DNC917514 DWX917514:DWY917514 EGT917514:EGU917514 EQP917514:EQQ917514 FAL917514:FAM917514 FKH917514:FKI917514 FUD917514:FUE917514 GDZ917514:GEA917514 GNV917514:GNW917514 GXR917514:GXS917514 HHN917514:HHO917514 HRJ917514:HRK917514 IBF917514:IBG917514 ILB917514:ILC917514 IUX917514:IUY917514 JET917514:JEU917514 JOP917514:JOQ917514 JYL917514:JYM917514 KIH917514:KII917514 KSD917514:KSE917514 LBZ917514:LCA917514 LLV917514:LLW917514 LVR917514:LVS917514 MFN917514:MFO917514 MPJ917514:MPK917514 MZF917514:MZG917514 NJB917514:NJC917514 NSX917514:NSY917514 OCT917514:OCU917514 OMP917514:OMQ917514 OWL917514:OWM917514 PGH917514:PGI917514 PQD917514:PQE917514 PZZ917514:QAA917514 QJV917514:QJW917514 QTR917514:QTS917514 RDN917514:RDO917514 RNJ917514:RNK917514 RXF917514:RXG917514 SHB917514:SHC917514 SQX917514:SQY917514 TAT917514:TAU917514 TKP917514:TKQ917514 TUL917514:TUM917514 UEH917514:UEI917514 UOD917514:UOE917514 UXZ917514:UYA917514 VHV917514:VHW917514 VRR917514:VRS917514 WBN917514:WBO917514 WLJ917514:WLK917514 WVF917514:WVG917514 IT983050:IU983050 SP983050:SQ983050 ACL983050:ACM983050 AMH983050:AMI983050 AWD983050:AWE983050 BFZ983050:BGA983050 BPV983050:BPW983050 BZR983050:BZS983050 CJN983050:CJO983050 CTJ983050:CTK983050 DDF983050:DDG983050 DNB983050:DNC983050 DWX983050:DWY983050 EGT983050:EGU983050 EQP983050:EQQ983050 FAL983050:FAM983050 FKH983050:FKI983050 FUD983050:FUE983050 GDZ983050:GEA983050 GNV983050:GNW983050 GXR983050:GXS983050 HHN983050:HHO983050 HRJ983050:HRK983050 IBF983050:IBG983050 ILB983050:ILC983050 IUX983050:IUY983050 JET983050:JEU983050 JOP983050:JOQ983050 JYL983050:JYM983050 KIH983050:KII983050 KSD983050:KSE983050 LBZ983050:LCA983050 LLV983050:LLW983050 LVR983050:LVS983050 MFN983050:MFO983050 MPJ983050:MPK983050 MZF983050:MZG983050 NJB983050:NJC983050 NSX983050:NSY983050 OCT983050:OCU983050 OMP983050:OMQ983050 OWL983050:OWM983050 PGH983050:PGI983050 PQD983050:PQE983050 PZZ983050:QAA983050 QJV983050:QJW983050 QTR983050:QTS983050 RDN983050:RDO983050 RNJ983050:RNK983050 RXF983050:RXG983050 SHB983050:SHC983050 SQX983050:SQY983050 TAT983050:TAU983050 TKP983050:TKQ983050 TUL983050:TUM983050 UEH983050:UEI983050 UOD983050:UOE983050 UXZ983050:UYA983050 VHV983050:VHW983050 VRR983050:VRS983050 WBN983050:WBO983050 WLJ983050:WLK983050 D983047:F983047 D917511:F917511 D851975:F851975 D786439:F786439 D720903:F720903 D655367:F655367 D589831:F589831 D524295:F524295 D458759:F458759 D393223:F393223 D327687:F327687 D262151:F262151 D196615:F196615 D131079:F131079 D65543:F65543 WLJ10:WLK11 WVF10:WVG11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xr:uid="{00000000-0002-0000-0200-000003000000}">
      <formula1>STAFF</formula1>
    </dataValidation>
    <dataValidation type="list" allowBlank="1" sqref="WVF983047 IT6 WLJ983047 WBN983047 VRR983047 VHV983047 UXZ983047 UOD983047 UEH983047 TUL983047 TKP983047 TAT983047 SQX983047 SHB983047 RXF983047 RNJ983047 RDN983047 QTR983047 QJV983047 PZZ983047 PQD983047 PGH983047 OWL983047 OMP983047 OCT983047 NSX983047 NJB983047 MZF983047 MPJ983047 MFN983047 LVR983047 LLV983047 LBZ983047 KSD983047 KIH983047 JYL983047 JOP983047 JET983047 IUX983047 ILB983047 IBF983047 HRJ983047 HHN983047 GXR983047 GNV983047 GDZ983047 FUD983047 FKH983047 FAL983047 EQP983047 EGT983047 DWX983047 DNB983047 DDF983047 CTJ983047 CJN983047 BZR983047 BPV983047 BFZ983047 AWD983047 AMH983047 ACL983047 SP983047 IT983047 WVF917511 WLJ917511 WBN917511 VRR917511 VHV917511 UXZ917511 UOD917511 UEH917511 TUL917511 TKP917511 TAT917511 SQX917511 SHB917511 RXF917511 RNJ917511 RDN917511 QTR917511 QJV917511 PZZ917511 PQD917511 PGH917511 OWL917511 OMP917511 OCT917511 NSX917511 NJB917511 MZF917511 MPJ917511 MFN917511 LVR917511 LLV917511 LBZ917511 KSD917511 KIH917511 JYL917511 JOP917511 JET917511 IUX917511 ILB917511 IBF917511 HRJ917511 HHN917511 GXR917511 GNV917511 GDZ917511 FUD917511 FKH917511 FAL917511 EQP917511 EGT917511 DWX917511 DNB917511 DDF917511 CTJ917511 CJN917511 BZR917511 BPV917511 BFZ917511 AWD917511 AMH917511 ACL917511 SP917511 IT917511 WVF851975 WLJ851975 WBN851975 VRR851975 VHV851975 UXZ851975 UOD851975 UEH851975 TUL851975 TKP851975 TAT851975 SQX851975 SHB851975 RXF851975 RNJ851975 RDN851975 QTR851975 QJV851975 PZZ851975 PQD851975 PGH851975 OWL851975 OMP851975 OCT851975 NSX851975 NJB851975 MZF851975 MPJ851975 MFN851975 LVR851975 LLV851975 LBZ851975 KSD851975 KIH851975 JYL851975 JOP851975 JET851975 IUX851975 ILB851975 IBF851975 HRJ851975 HHN851975 GXR851975 GNV851975 GDZ851975 FUD851975 FKH851975 FAL851975 EQP851975 EGT851975 DWX851975 DNB851975 DDF851975 CTJ851975 CJN851975 BZR851975 BPV851975 BFZ851975 AWD851975 AMH851975 ACL851975 SP851975 IT851975 WVF786439 WLJ786439 WBN786439 VRR786439 VHV786439 UXZ786439 UOD786439 UEH786439 TUL786439 TKP786439 TAT786439 SQX786439 SHB786439 RXF786439 RNJ786439 RDN786439 QTR786439 QJV786439 PZZ786439 PQD786439 PGH786439 OWL786439 OMP786439 OCT786439 NSX786439 NJB786439 MZF786439 MPJ786439 MFN786439 LVR786439 LLV786439 LBZ786439 KSD786439 KIH786439 JYL786439 JOP786439 JET786439 IUX786439 ILB786439 IBF786439 HRJ786439 HHN786439 GXR786439 GNV786439 GDZ786439 FUD786439 FKH786439 FAL786439 EQP786439 EGT786439 DWX786439 DNB786439 DDF786439 CTJ786439 CJN786439 BZR786439 BPV786439 BFZ786439 AWD786439 AMH786439 ACL786439 SP786439 IT786439 WVF720903 WLJ720903 WBN720903 VRR720903 VHV720903 UXZ720903 UOD720903 UEH720903 TUL720903 TKP720903 TAT720903 SQX720903 SHB720903 RXF720903 RNJ720903 RDN720903 QTR720903 QJV720903 PZZ720903 PQD720903 PGH720903 OWL720903 OMP720903 OCT720903 NSX720903 NJB720903 MZF720903 MPJ720903 MFN720903 LVR720903 LLV720903 LBZ720903 KSD720903 KIH720903 JYL720903 JOP720903 JET720903 IUX720903 ILB720903 IBF720903 HRJ720903 HHN720903 GXR720903 GNV720903 GDZ720903 FUD720903 FKH720903 FAL720903 EQP720903 EGT720903 DWX720903 DNB720903 DDF720903 CTJ720903 CJN720903 BZR720903 BPV720903 BFZ720903 AWD720903 AMH720903 ACL720903 SP720903 IT720903 WVF655367 WLJ655367 WBN655367 VRR655367 VHV655367 UXZ655367 UOD655367 UEH655367 TUL655367 TKP655367 TAT655367 SQX655367 SHB655367 RXF655367 RNJ655367 RDN655367 QTR655367 QJV655367 PZZ655367 PQD655367 PGH655367 OWL655367 OMP655367 OCT655367 NSX655367 NJB655367 MZF655367 MPJ655367 MFN655367 LVR655367 LLV655367 LBZ655367 KSD655367 KIH655367 JYL655367 JOP655367 JET655367 IUX655367 ILB655367 IBF655367 HRJ655367 HHN655367 GXR655367 GNV655367 GDZ655367 FUD655367 FKH655367 FAL655367 EQP655367 EGT655367 DWX655367 DNB655367 DDF655367 CTJ655367 CJN655367 BZR655367 BPV655367 BFZ655367 AWD655367 AMH655367 ACL655367 SP655367 IT655367 WVF589831 WLJ589831 WBN589831 VRR589831 VHV589831 UXZ589831 UOD589831 UEH589831 TUL589831 TKP589831 TAT589831 SQX589831 SHB589831 RXF589831 RNJ589831 RDN589831 QTR589831 QJV589831 PZZ589831 PQD589831 PGH589831 OWL589831 OMP589831 OCT589831 NSX589831 NJB589831 MZF589831 MPJ589831 MFN589831 LVR589831 LLV589831 LBZ589831 KSD589831 KIH589831 JYL589831 JOP589831 JET589831 IUX589831 ILB589831 IBF589831 HRJ589831 HHN589831 GXR589831 GNV589831 GDZ589831 FUD589831 FKH589831 FAL589831 EQP589831 EGT589831 DWX589831 DNB589831 DDF589831 CTJ589831 CJN589831 BZR589831 BPV589831 BFZ589831 AWD589831 AMH589831 ACL589831 SP589831 IT589831 WVF524295 WLJ524295 WBN524295 VRR524295 VHV524295 UXZ524295 UOD524295 UEH524295 TUL524295 TKP524295 TAT524295 SQX524295 SHB524295 RXF524295 RNJ524295 RDN524295 QTR524295 QJV524295 PZZ524295 PQD524295 PGH524295 OWL524295 OMP524295 OCT524295 NSX524295 NJB524295 MZF524295 MPJ524295 MFN524295 LVR524295 LLV524295 LBZ524295 KSD524295 KIH524295 JYL524295 JOP524295 JET524295 IUX524295 ILB524295 IBF524295 HRJ524295 HHN524295 GXR524295 GNV524295 GDZ524295 FUD524295 FKH524295 FAL524295 EQP524295 EGT524295 DWX524295 DNB524295 DDF524295 CTJ524295 CJN524295 BZR524295 BPV524295 BFZ524295 AWD524295 AMH524295 ACL524295 SP524295 IT524295 WVF458759 WLJ458759 WBN458759 VRR458759 VHV458759 UXZ458759 UOD458759 UEH458759 TUL458759 TKP458759 TAT458759 SQX458759 SHB458759 RXF458759 RNJ458759 RDN458759 QTR458759 QJV458759 PZZ458759 PQD458759 PGH458759 OWL458759 OMP458759 OCT458759 NSX458759 NJB458759 MZF458759 MPJ458759 MFN458759 LVR458759 LLV458759 LBZ458759 KSD458759 KIH458759 JYL458759 JOP458759 JET458759 IUX458759 ILB458759 IBF458759 HRJ458759 HHN458759 GXR458759 GNV458759 GDZ458759 FUD458759 FKH458759 FAL458759 EQP458759 EGT458759 DWX458759 DNB458759 DDF458759 CTJ458759 CJN458759 BZR458759 BPV458759 BFZ458759 AWD458759 AMH458759 ACL458759 SP458759 IT458759 WVF393223 WLJ393223 WBN393223 VRR393223 VHV393223 UXZ393223 UOD393223 UEH393223 TUL393223 TKP393223 TAT393223 SQX393223 SHB393223 RXF393223 RNJ393223 RDN393223 QTR393223 QJV393223 PZZ393223 PQD393223 PGH393223 OWL393223 OMP393223 OCT393223 NSX393223 NJB393223 MZF393223 MPJ393223 MFN393223 LVR393223 LLV393223 LBZ393223 KSD393223 KIH393223 JYL393223 JOP393223 JET393223 IUX393223 ILB393223 IBF393223 HRJ393223 HHN393223 GXR393223 GNV393223 GDZ393223 FUD393223 FKH393223 FAL393223 EQP393223 EGT393223 DWX393223 DNB393223 DDF393223 CTJ393223 CJN393223 BZR393223 BPV393223 BFZ393223 AWD393223 AMH393223 ACL393223 SP393223 IT393223 WVF327687 WLJ327687 WBN327687 VRR327687 VHV327687 UXZ327687 UOD327687 UEH327687 TUL327687 TKP327687 TAT327687 SQX327687 SHB327687 RXF327687 RNJ327687 RDN327687 QTR327687 QJV327687 PZZ327687 PQD327687 PGH327687 OWL327687 OMP327687 OCT327687 NSX327687 NJB327687 MZF327687 MPJ327687 MFN327687 LVR327687 LLV327687 LBZ327687 KSD327687 KIH327687 JYL327687 JOP327687 JET327687 IUX327687 ILB327687 IBF327687 HRJ327687 HHN327687 GXR327687 GNV327687 GDZ327687 FUD327687 FKH327687 FAL327687 EQP327687 EGT327687 DWX327687 DNB327687 DDF327687 CTJ327687 CJN327687 BZR327687 BPV327687 BFZ327687 AWD327687 AMH327687 ACL327687 SP327687 IT327687 WVF262151 WLJ262151 WBN262151 VRR262151 VHV262151 UXZ262151 UOD262151 UEH262151 TUL262151 TKP262151 TAT262151 SQX262151 SHB262151 RXF262151 RNJ262151 RDN262151 QTR262151 QJV262151 PZZ262151 PQD262151 PGH262151 OWL262151 OMP262151 OCT262151 NSX262151 NJB262151 MZF262151 MPJ262151 MFN262151 LVR262151 LLV262151 LBZ262151 KSD262151 KIH262151 JYL262151 JOP262151 JET262151 IUX262151 ILB262151 IBF262151 HRJ262151 HHN262151 GXR262151 GNV262151 GDZ262151 FUD262151 FKH262151 FAL262151 EQP262151 EGT262151 DWX262151 DNB262151 DDF262151 CTJ262151 CJN262151 BZR262151 BPV262151 BFZ262151 AWD262151 AMH262151 ACL262151 SP262151 IT262151 WVF196615 WLJ196615 WBN196615 VRR196615 VHV196615 UXZ196615 UOD196615 UEH196615 TUL196615 TKP196615 TAT196615 SQX196615 SHB196615 RXF196615 RNJ196615 RDN196615 QTR196615 QJV196615 PZZ196615 PQD196615 PGH196615 OWL196615 OMP196615 OCT196615 NSX196615 NJB196615 MZF196615 MPJ196615 MFN196615 LVR196615 LLV196615 LBZ196615 KSD196615 KIH196615 JYL196615 JOP196615 JET196615 IUX196615 ILB196615 IBF196615 HRJ196615 HHN196615 GXR196615 GNV196615 GDZ196615 FUD196615 FKH196615 FAL196615 EQP196615 EGT196615 DWX196615 DNB196615 DDF196615 CTJ196615 CJN196615 BZR196615 BPV196615 BFZ196615 AWD196615 AMH196615 ACL196615 SP196615 IT196615 WVF131079 WLJ131079 WBN131079 VRR131079 VHV131079 UXZ131079 UOD131079 UEH131079 TUL131079 TKP131079 TAT131079 SQX131079 SHB131079 RXF131079 RNJ131079 RDN131079 QTR131079 QJV131079 PZZ131079 PQD131079 PGH131079 OWL131079 OMP131079 OCT131079 NSX131079 NJB131079 MZF131079 MPJ131079 MFN131079 LVR131079 LLV131079 LBZ131079 KSD131079 KIH131079 JYL131079 JOP131079 JET131079 IUX131079 ILB131079 IBF131079 HRJ131079 HHN131079 GXR131079 GNV131079 GDZ131079 FUD131079 FKH131079 FAL131079 EQP131079 EGT131079 DWX131079 DNB131079 DDF131079 CTJ131079 CJN131079 BZR131079 BPV131079 BFZ131079 AWD131079 AMH131079 ACL131079 SP131079 IT131079 WVF65543 WLJ65543 WBN65543 VRR65543 VHV65543 UXZ65543 UOD65543 UEH65543 TUL65543 TKP65543 TAT65543 SQX65543 SHB65543 RXF65543 RNJ65543 RDN65543 QTR65543 QJV65543 PZZ65543 PQD65543 PGH65543 OWL65543 OMP65543 OCT65543 NSX65543 NJB65543 MZF65543 MPJ65543 MFN65543 LVR65543 LLV65543 LBZ65543 KSD65543 KIH65543 JYL65543 JOP65543 JET65543 IUX65543 ILB65543 IBF65543 HRJ65543 HHN65543 GXR65543 GNV65543 GDZ65543 FUD65543 FKH65543 FAL65543 EQP65543 EGT65543 DWX65543 DNB65543 DDF65543 CTJ65543 CJN65543 BZR65543 BPV65543 BFZ65543 AWD65543 AMH65543 ACL65543 SP65543 IT65543 WVF6 WLJ6 WBN6 VRR6 VHV6 UXZ6 UOD6 UEH6 TUL6 TKP6 TAT6 SQX6 SHB6 RXF6 RNJ6 RDN6 QTR6 QJV6 PZZ6 PQD6 PGH6 OWL6 OMP6 OCT6 NSX6 NJB6 MZF6 MPJ6 MFN6 LVR6 LLV6 LBZ6 KSD6 KIH6 JYL6 JOP6 JET6 IUX6 ILB6 IBF6 HRJ6 HHN6 GXR6 GNV6 GDZ6 FUD6 FKH6 FAL6 EQP6 EGT6 DWX6 DNB6 DDF6 CTJ6 CJN6 BZR6 BPV6 BFZ6 AWD6 AMH6 ACL6 SP6 D983044 D917508 D851972 D786436 D720900 D655364 D589828 D524292 D458756 D393220 D327684 D262148 D196612 D131076 D65540" xr:uid="{00000000-0002-0000-0200-000004000000}">
      <formula1>$X$43:$X$52</formula1>
    </dataValidation>
    <dataValidation type="list" allowBlank="1" sqref="WVH983049 G8 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WLL983049 WBP983049 VRT983049 VHX983049 UYB983049 UOF983049 UEJ983049 TUN983049 TKR983049 TAV983049 SQZ983049 SHD983049 RXH983049 RNL983049 RDP983049 QTT983049 QJX983049 QAB983049 PQF983049 PGJ983049 OWN983049 OMR983049 OCV983049 NSZ983049 NJD983049 MZH983049 MPL983049 MFP983049 LVT983049 LLX983049 LCB983049 KSF983049 KIJ983049 JYN983049 JOR983049 JEV983049 IUZ983049 ILD983049 IBH983049 HRL983049 HHP983049 GXT983049 GNX983049 GEB983049 FUF983049 FKJ983049 FAN983049 EQR983049 EGV983049 DWZ983049 DND983049 DDH983049 CTL983049 CJP983049 BZT983049 BPX983049 BGB983049 AWF983049 AMJ983049 ACN983049 SR983049 IV983049 WVH917513 WLL917513 WBP917513 VRT917513 VHX917513 UYB917513 UOF917513 UEJ917513 TUN917513 TKR917513 TAV917513 SQZ917513 SHD917513 RXH917513 RNL917513 RDP917513 QTT917513 QJX917513 QAB917513 PQF917513 PGJ917513 OWN917513 OMR917513 OCV917513 NSZ917513 NJD917513 MZH917513 MPL917513 MFP917513 LVT917513 LLX917513 LCB917513 KSF917513 KIJ917513 JYN917513 JOR917513 JEV917513 IUZ917513 ILD917513 IBH917513 HRL917513 HHP917513 GXT917513 GNX917513 GEB917513 FUF917513 FKJ917513 FAN917513 EQR917513 EGV917513 DWZ917513 DND917513 DDH917513 CTL917513 CJP917513 BZT917513 BPX917513 BGB917513 AWF917513 AMJ917513 ACN917513 SR917513 IV917513 WVH851977 WLL851977 WBP851977 VRT851977 VHX851977 UYB851977 UOF851977 UEJ851977 TUN851977 TKR851977 TAV851977 SQZ851977 SHD851977 RXH851977 RNL851977 RDP851977 QTT851977 QJX851977 QAB851977 PQF851977 PGJ851977 OWN851977 OMR851977 OCV851977 NSZ851977 NJD851977 MZH851977 MPL851977 MFP851977 LVT851977 LLX851977 LCB851977 KSF851977 KIJ851977 JYN851977 JOR851977 JEV851977 IUZ851977 ILD851977 IBH851977 HRL851977 HHP851977 GXT851977 GNX851977 GEB851977 FUF851977 FKJ851977 FAN851977 EQR851977 EGV851977 DWZ851977 DND851977 DDH851977 CTL851977 CJP851977 BZT851977 BPX851977 BGB851977 AWF851977 AMJ851977 ACN851977 SR851977 IV851977 WVH786441 WLL786441 WBP786441 VRT786441 VHX786441 UYB786441 UOF786441 UEJ786441 TUN786441 TKR786441 TAV786441 SQZ786441 SHD786441 RXH786441 RNL786441 RDP786441 QTT786441 QJX786441 QAB786441 PQF786441 PGJ786441 OWN786441 OMR786441 OCV786441 NSZ786441 NJD786441 MZH786441 MPL786441 MFP786441 LVT786441 LLX786441 LCB786441 KSF786441 KIJ786441 JYN786441 JOR786441 JEV786441 IUZ786441 ILD786441 IBH786441 HRL786441 HHP786441 GXT786441 GNX786441 GEB786441 FUF786441 FKJ786441 FAN786441 EQR786441 EGV786441 DWZ786441 DND786441 DDH786441 CTL786441 CJP786441 BZT786441 BPX786441 BGB786441 AWF786441 AMJ786441 ACN786441 SR786441 IV786441 WVH720905 WLL720905 WBP720905 VRT720905 VHX720905 UYB720905 UOF720905 UEJ720905 TUN720905 TKR720905 TAV720905 SQZ720905 SHD720905 RXH720905 RNL720905 RDP720905 QTT720905 QJX720905 QAB720905 PQF720905 PGJ720905 OWN720905 OMR720905 OCV720905 NSZ720905 NJD720905 MZH720905 MPL720905 MFP720905 LVT720905 LLX720905 LCB720905 KSF720905 KIJ720905 JYN720905 JOR720905 JEV720905 IUZ720905 ILD720905 IBH720905 HRL720905 HHP720905 GXT720905 GNX720905 GEB720905 FUF720905 FKJ720905 FAN720905 EQR720905 EGV720905 DWZ720905 DND720905 DDH720905 CTL720905 CJP720905 BZT720905 BPX720905 BGB720905 AWF720905 AMJ720905 ACN720905 SR720905 IV720905 WVH655369 WLL655369 WBP655369 VRT655369 VHX655369 UYB655369 UOF655369 UEJ655369 TUN655369 TKR655369 TAV655369 SQZ655369 SHD655369 RXH655369 RNL655369 RDP655369 QTT655369 QJX655369 QAB655369 PQF655369 PGJ655369 OWN655369 OMR655369 OCV655369 NSZ655369 NJD655369 MZH655369 MPL655369 MFP655369 LVT655369 LLX655369 LCB655369 KSF655369 KIJ655369 JYN655369 JOR655369 JEV655369 IUZ655369 ILD655369 IBH655369 HRL655369 HHP655369 GXT655369 GNX655369 GEB655369 FUF655369 FKJ655369 FAN655369 EQR655369 EGV655369 DWZ655369 DND655369 DDH655369 CTL655369 CJP655369 BZT655369 BPX655369 BGB655369 AWF655369 AMJ655369 ACN655369 SR655369 IV655369 WVH589833 WLL589833 WBP589833 VRT589833 VHX589833 UYB589833 UOF589833 UEJ589833 TUN589833 TKR589833 TAV589833 SQZ589833 SHD589833 RXH589833 RNL589833 RDP589833 QTT589833 QJX589833 QAB589833 PQF589833 PGJ589833 OWN589833 OMR589833 OCV589833 NSZ589833 NJD589833 MZH589833 MPL589833 MFP589833 LVT589833 LLX589833 LCB589833 KSF589833 KIJ589833 JYN589833 JOR589833 JEV589833 IUZ589833 ILD589833 IBH589833 HRL589833 HHP589833 GXT589833 GNX589833 GEB589833 FUF589833 FKJ589833 FAN589833 EQR589833 EGV589833 DWZ589833 DND589833 DDH589833 CTL589833 CJP589833 BZT589833 BPX589833 BGB589833 AWF589833 AMJ589833 ACN589833 SR589833 IV589833 WVH524297 WLL524297 WBP524297 VRT524297 VHX524297 UYB524297 UOF524297 UEJ524297 TUN524297 TKR524297 TAV524297 SQZ524297 SHD524297 RXH524297 RNL524297 RDP524297 QTT524297 QJX524297 QAB524297 PQF524297 PGJ524297 OWN524297 OMR524297 OCV524297 NSZ524297 NJD524297 MZH524297 MPL524297 MFP524297 LVT524297 LLX524297 LCB524297 KSF524297 KIJ524297 JYN524297 JOR524297 JEV524297 IUZ524297 ILD524297 IBH524297 HRL524297 HHP524297 GXT524297 GNX524297 GEB524297 FUF524297 FKJ524297 FAN524297 EQR524297 EGV524297 DWZ524297 DND524297 DDH524297 CTL524297 CJP524297 BZT524297 BPX524297 BGB524297 AWF524297 AMJ524297 ACN524297 SR524297 IV524297 WVH458761 WLL458761 WBP458761 VRT458761 VHX458761 UYB458761 UOF458761 UEJ458761 TUN458761 TKR458761 TAV458761 SQZ458761 SHD458761 RXH458761 RNL458761 RDP458761 QTT458761 QJX458761 QAB458761 PQF458761 PGJ458761 OWN458761 OMR458761 OCV458761 NSZ458761 NJD458761 MZH458761 MPL458761 MFP458761 LVT458761 LLX458761 LCB458761 KSF458761 KIJ458761 JYN458761 JOR458761 JEV458761 IUZ458761 ILD458761 IBH458761 HRL458761 HHP458761 GXT458761 GNX458761 GEB458761 FUF458761 FKJ458761 FAN458761 EQR458761 EGV458761 DWZ458761 DND458761 DDH458761 CTL458761 CJP458761 BZT458761 BPX458761 BGB458761 AWF458761 AMJ458761 ACN458761 SR458761 IV458761 WVH393225 WLL393225 WBP393225 VRT393225 VHX393225 UYB393225 UOF393225 UEJ393225 TUN393225 TKR393225 TAV393225 SQZ393225 SHD393225 RXH393225 RNL393225 RDP393225 QTT393225 QJX393225 QAB393225 PQF393225 PGJ393225 OWN393225 OMR393225 OCV393225 NSZ393225 NJD393225 MZH393225 MPL393225 MFP393225 LVT393225 LLX393225 LCB393225 KSF393225 KIJ393225 JYN393225 JOR393225 JEV393225 IUZ393225 ILD393225 IBH393225 HRL393225 HHP393225 GXT393225 GNX393225 GEB393225 FUF393225 FKJ393225 FAN393225 EQR393225 EGV393225 DWZ393225 DND393225 DDH393225 CTL393225 CJP393225 BZT393225 BPX393225 BGB393225 AWF393225 AMJ393225 ACN393225 SR393225 IV393225 WVH327689 WLL327689 WBP327689 VRT327689 VHX327689 UYB327689 UOF327689 UEJ327689 TUN327689 TKR327689 TAV327689 SQZ327689 SHD327689 RXH327689 RNL327689 RDP327689 QTT327689 QJX327689 QAB327689 PQF327689 PGJ327689 OWN327689 OMR327689 OCV327689 NSZ327689 NJD327689 MZH327689 MPL327689 MFP327689 LVT327689 LLX327689 LCB327689 KSF327689 KIJ327689 JYN327689 JOR327689 JEV327689 IUZ327689 ILD327689 IBH327689 HRL327689 HHP327689 GXT327689 GNX327689 GEB327689 FUF327689 FKJ327689 FAN327689 EQR327689 EGV327689 DWZ327689 DND327689 DDH327689 CTL327689 CJP327689 BZT327689 BPX327689 BGB327689 AWF327689 AMJ327689 ACN327689 SR327689 IV327689 WVH262153 WLL262153 WBP262153 VRT262153 VHX262153 UYB262153 UOF262153 UEJ262153 TUN262153 TKR262153 TAV262153 SQZ262153 SHD262153 RXH262153 RNL262153 RDP262153 QTT262153 QJX262153 QAB262153 PQF262153 PGJ262153 OWN262153 OMR262153 OCV262153 NSZ262153 NJD262153 MZH262153 MPL262153 MFP262153 LVT262153 LLX262153 LCB262153 KSF262153 KIJ262153 JYN262153 JOR262153 JEV262153 IUZ262153 ILD262153 IBH262153 HRL262153 HHP262153 GXT262153 GNX262153 GEB262153 FUF262153 FKJ262153 FAN262153 EQR262153 EGV262153 DWZ262153 DND262153 DDH262153 CTL262153 CJP262153 BZT262153 BPX262153 BGB262153 AWF262153 AMJ262153 ACN262153 SR262153 IV262153 WVH196617 WLL196617 WBP196617 VRT196617 VHX196617 UYB196617 UOF196617 UEJ196617 TUN196617 TKR196617 TAV196617 SQZ196617 SHD196617 RXH196617 RNL196617 RDP196617 QTT196617 QJX196617 QAB196617 PQF196617 PGJ196617 OWN196617 OMR196617 OCV196617 NSZ196617 NJD196617 MZH196617 MPL196617 MFP196617 LVT196617 LLX196617 LCB196617 KSF196617 KIJ196617 JYN196617 JOR196617 JEV196617 IUZ196617 ILD196617 IBH196617 HRL196617 HHP196617 GXT196617 GNX196617 GEB196617 FUF196617 FKJ196617 FAN196617 EQR196617 EGV196617 DWZ196617 DND196617 DDH196617 CTL196617 CJP196617 BZT196617 BPX196617 BGB196617 AWF196617 AMJ196617 ACN196617 SR196617 IV196617 WVH131081 WLL131081 WBP131081 VRT131081 VHX131081 UYB131081 UOF131081 UEJ131081 TUN131081 TKR131081 TAV131081 SQZ131081 SHD131081 RXH131081 RNL131081 RDP131081 QTT131081 QJX131081 QAB131081 PQF131081 PGJ131081 OWN131081 OMR131081 OCV131081 NSZ131081 NJD131081 MZH131081 MPL131081 MFP131081 LVT131081 LLX131081 LCB131081 KSF131081 KIJ131081 JYN131081 JOR131081 JEV131081 IUZ131081 ILD131081 IBH131081 HRL131081 HHP131081 GXT131081 GNX131081 GEB131081 FUF131081 FKJ131081 FAN131081 EQR131081 EGV131081 DWZ131081 DND131081 DDH131081 CTL131081 CJP131081 BZT131081 BPX131081 BGB131081 AWF131081 AMJ131081 ACN131081 SR131081 IV131081 WVH65545 WLL65545 WBP65545 VRT65545 VHX65545 UYB65545 UOF65545 UEJ65545 TUN65545 TKR65545 TAV65545 SQZ65545 SHD65545 RXH65545 RNL65545 RDP65545 QTT65545 QJX65545 QAB65545 PQF65545 PGJ65545 OWN65545 OMR65545 OCV65545 NSZ65545 NJD65545 MZH65545 MPL65545 MFP65545 LVT65545 LLX65545 LCB65545 KSF65545 KIJ65545 JYN65545 JOR65545 JEV65545 IUZ65545 ILD65545 IBH65545 HRL65545 HHP65545 GXT65545 GNX65545 GEB65545 FUF65545 FKJ65545 FAN65545 EQR65545 EGV65545 DWZ65545 DND65545 DDH65545 CTL65545 CJP65545 BZT65545 BPX65545 BGB65545 AWF65545 AMJ65545 ACN65545 SR65545 IV65545 G983046 G917510 G851974 G786438 G720902 G655366 G589830 G524294 G458758 G393222 G327686 G262150 G196614 G131078 G65542" xr:uid="{00000000-0002-0000-0200-000005000000}">
      <formula1>$AA$3:$AA$14</formula1>
    </dataValidation>
    <dataValidation type="list" allowBlank="1" sqref="WVH983046 IV5 WLL983046 WBP983046 VRT983046 VHX983046 UYB983046 UOF983046 UEJ983046 TUN983046 TKR983046 TAV983046 SQZ983046 SHD983046 RXH983046 RNL983046 RDP983046 QTT983046 QJX983046 QAB983046 PQF983046 PGJ983046 OWN983046 OMR983046 OCV983046 NSZ983046 NJD983046 MZH983046 MPL983046 MFP983046 LVT983046 LLX983046 LCB983046 KSF983046 KIJ983046 JYN983046 JOR983046 JEV983046 IUZ983046 ILD983046 IBH983046 HRL983046 HHP983046 GXT983046 GNX983046 GEB983046 FUF983046 FKJ983046 FAN983046 EQR983046 EGV983046 DWZ983046 DND983046 DDH983046 CTL983046 CJP983046 BZT983046 BPX983046 BGB983046 AWF983046 AMJ983046 ACN983046 SR983046 IV983046 WVH917510 WLL917510 WBP917510 VRT917510 VHX917510 UYB917510 UOF917510 UEJ917510 TUN917510 TKR917510 TAV917510 SQZ917510 SHD917510 RXH917510 RNL917510 RDP917510 QTT917510 QJX917510 QAB917510 PQF917510 PGJ917510 OWN917510 OMR917510 OCV917510 NSZ917510 NJD917510 MZH917510 MPL917510 MFP917510 LVT917510 LLX917510 LCB917510 KSF917510 KIJ917510 JYN917510 JOR917510 JEV917510 IUZ917510 ILD917510 IBH917510 HRL917510 HHP917510 GXT917510 GNX917510 GEB917510 FUF917510 FKJ917510 FAN917510 EQR917510 EGV917510 DWZ917510 DND917510 DDH917510 CTL917510 CJP917510 BZT917510 BPX917510 BGB917510 AWF917510 AMJ917510 ACN917510 SR917510 IV917510 WVH851974 WLL851974 WBP851974 VRT851974 VHX851974 UYB851974 UOF851974 UEJ851974 TUN851974 TKR851974 TAV851974 SQZ851974 SHD851974 RXH851974 RNL851974 RDP851974 QTT851974 QJX851974 QAB851974 PQF851974 PGJ851974 OWN851974 OMR851974 OCV851974 NSZ851974 NJD851974 MZH851974 MPL851974 MFP851974 LVT851974 LLX851974 LCB851974 KSF851974 KIJ851974 JYN851974 JOR851974 JEV851974 IUZ851974 ILD851974 IBH851974 HRL851974 HHP851974 GXT851974 GNX851974 GEB851974 FUF851974 FKJ851974 FAN851974 EQR851974 EGV851974 DWZ851974 DND851974 DDH851974 CTL851974 CJP851974 BZT851974 BPX851974 BGB851974 AWF851974 AMJ851974 ACN851974 SR851974 IV851974 WVH786438 WLL786438 WBP786438 VRT786438 VHX786438 UYB786438 UOF786438 UEJ786438 TUN786438 TKR786438 TAV786438 SQZ786438 SHD786438 RXH786438 RNL786438 RDP786438 QTT786438 QJX786438 QAB786438 PQF786438 PGJ786438 OWN786438 OMR786438 OCV786438 NSZ786438 NJD786438 MZH786438 MPL786438 MFP786438 LVT786438 LLX786438 LCB786438 KSF786438 KIJ786438 JYN786438 JOR786438 JEV786438 IUZ786438 ILD786438 IBH786438 HRL786438 HHP786438 GXT786438 GNX786438 GEB786438 FUF786438 FKJ786438 FAN786438 EQR786438 EGV786438 DWZ786438 DND786438 DDH786438 CTL786438 CJP786438 BZT786438 BPX786438 BGB786438 AWF786438 AMJ786438 ACN786438 SR786438 IV786438 WVH720902 WLL720902 WBP720902 VRT720902 VHX720902 UYB720902 UOF720902 UEJ720902 TUN720902 TKR720902 TAV720902 SQZ720902 SHD720902 RXH720902 RNL720902 RDP720902 QTT720902 QJX720902 QAB720902 PQF720902 PGJ720902 OWN720902 OMR720902 OCV720902 NSZ720902 NJD720902 MZH720902 MPL720902 MFP720902 LVT720902 LLX720902 LCB720902 KSF720902 KIJ720902 JYN720902 JOR720902 JEV720902 IUZ720902 ILD720902 IBH720902 HRL720902 HHP720902 GXT720902 GNX720902 GEB720902 FUF720902 FKJ720902 FAN720902 EQR720902 EGV720902 DWZ720902 DND720902 DDH720902 CTL720902 CJP720902 BZT720902 BPX720902 BGB720902 AWF720902 AMJ720902 ACN720902 SR720902 IV720902 WVH655366 WLL655366 WBP655366 VRT655366 VHX655366 UYB655366 UOF655366 UEJ655366 TUN655366 TKR655366 TAV655366 SQZ655366 SHD655366 RXH655366 RNL655366 RDP655366 QTT655366 QJX655366 QAB655366 PQF655366 PGJ655366 OWN655366 OMR655366 OCV655366 NSZ655366 NJD655366 MZH655366 MPL655366 MFP655366 LVT655366 LLX655366 LCB655366 KSF655366 KIJ655366 JYN655366 JOR655366 JEV655366 IUZ655366 ILD655366 IBH655366 HRL655366 HHP655366 GXT655366 GNX655366 GEB655366 FUF655366 FKJ655366 FAN655366 EQR655366 EGV655366 DWZ655366 DND655366 DDH655366 CTL655366 CJP655366 BZT655366 BPX655366 BGB655366 AWF655366 AMJ655366 ACN655366 SR655366 IV655366 WVH589830 WLL589830 WBP589830 VRT589830 VHX589830 UYB589830 UOF589830 UEJ589830 TUN589830 TKR589830 TAV589830 SQZ589830 SHD589830 RXH589830 RNL589830 RDP589830 QTT589830 QJX589830 QAB589830 PQF589830 PGJ589830 OWN589830 OMR589830 OCV589830 NSZ589830 NJD589830 MZH589830 MPL589830 MFP589830 LVT589830 LLX589830 LCB589830 KSF589830 KIJ589830 JYN589830 JOR589830 JEV589830 IUZ589830 ILD589830 IBH589830 HRL589830 HHP589830 GXT589830 GNX589830 GEB589830 FUF589830 FKJ589830 FAN589830 EQR589830 EGV589830 DWZ589830 DND589830 DDH589830 CTL589830 CJP589830 BZT589830 BPX589830 BGB589830 AWF589830 AMJ589830 ACN589830 SR589830 IV589830 WVH524294 WLL524294 WBP524294 VRT524294 VHX524294 UYB524294 UOF524294 UEJ524294 TUN524294 TKR524294 TAV524294 SQZ524294 SHD524294 RXH524294 RNL524294 RDP524294 QTT524294 QJX524294 QAB524294 PQF524294 PGJ524294 OWN524294 OMR524294 OCV524294 NSZ524294 NJD524294 MZH524294 MPL524294 MFP524294 LVT524294 LLX524294 LCB524294 KSF524294 KIJ524294 JYN524294 JOR524294 JEV524294 IUZ524294 ILD524294 IBH524294 HRL524294 HHP524294 GXT524294 GNX524294 GEB524294 FUF524294 FKJ524294 FAN524294 EQR524294 EGV524294 DWZ524294 DND524294 DDH524294 CTL524294 CJP524294 BZT524294 BPX524294 BGB524294 AWF524294 AMJ524294 ACN524294 SR524294 IV524294 WVH458758 WLL458758 WBP458758 VRT458758 VHX458758 UYB458758 UOF458758 UEJ458758 TUN458758 TKR458758 TAV458758 SQZ458758 SHD458758 RXH458758 RNL458758 RDP458758 QTT458758 QJX458758 QAB458758 PQF458758 PGJ458758 OWN458758 OMR458758 OCV458758 NSZ458758 NJD458758 MZH458758 MPL458758 MFP458758 LVT458758 LLX458758 LCB458758 KSF458758 KIJ458758 JYN458758 JOR458758 JEV458758 IUZ458758 ILD458758 IBH458758 HRL458758 HHP458758 GXT458758 GNX458758 GEB458758 FUF458758 FKJ458758 FAN458758 EQR458758 EGV458758 DWZ458758 DND458758 DDH458758 CTL458758 CJP458758 BZT458758 BPX458758 BGB458758 AWF458758 AMJ458758 ACN458758 SR458758 IV458758 WVH393222 WLL393222 WBP393222 VRT393222 VHX393222 UYB393222 UOF393222 UEJ393222 TUN393222 TKR393222 TAV393222 SQZ393222 SHD393222 RXH393222 RNL393222 RDP393222 QTT393222 QJX393222 QAB393222 PQF393222 PGJ393222 OWN393222 OMR393222 OCV393222 NSZ393222 NJD393222 MZH393222 MPL393222 MFP393222 LVT393222 LLX393222 LCB393222 KSF393222 KIJ393222 JYN393222 JOR393222 JEV393222 IUZ393222 ILD393222 IBH393222 HRL393222 HHP393222 GXT393222 GNX393222 GEB393222 FUF393222 FKJ393222 FAN393222 EQR393222 EGV393222 DWZ393222 DND393222 DDH393222 CTL393222 CJP393222 BZT393222 BPX393222 BGB393222 AWF393222 AMJ393222 ACN393222 SR393222 IV393222 WVH327686 WLL327686 WBP327686 VRT327686 VHX327686 UYB327686 UOF327686 UEJ327686 TUN327686 TKR327686 TAV327686 SQZ327686 SHD327686 RXH327686 RNL327686 RDP327686 QTT327686 QJX327686 QAB327686 PQF327686 PGJ327686 OWN327686 OMR327686 OCV327686 NSZ327686 NJD327686 MZH327686 MPL327686 MFP327686 LVT327686 LLX327686 LCB327686 KSF327686 KIJ327686 JYN327686 JOR327686 JEV327686 IUZ327686 ILD327686 IBH327686 HRL327686 HHP327686 GXT327686 GNX327686 GEB327686 FUF327686 FKJ327686 FAN327686 EQR327686 EGV327686 DWZ327686 DND327686 DDH327686 CTL327686 CJP327686 BZT327686 BPX327686 BGB327686 AWF327686 AMJ327686 ACN327686 SR327686 IV327686 WVH262150 WLL262150 WBP262150 VRT262150 VHX262150 UYB262150 UOF262150 UEJ262150 TUN262150 TKR262150 TAV262150 SQZ262150 SHD262150 RXH262150 RNL262150 RDP262150 QTT262150 QJX262150 QAB262150 PQF262150 PGJ262150 OWN262150 OMR262150 OCV262150 NSZ262150 NJD262150 MZH262150 MPL262150 MFP262150 LVT262150 LLX262150 LCB262150 KSF262150 KIJ262150 JYN262150 JOR262150 JEV262150 IUZ262150 ILD262150 IBH262150 HRL262150 HHP262150 GXT262150 GNX262150 GEB262150 FUF262150 FKJ262150 FAN262150 EQR262150 EGV262150 DWZ262150 DND262150 DDH262150 CTL262150 CJP262150 BZT262150 BPX262150 BGB262150 AWF262150 AMJ262150 ACN262150 SR262150 IV262150 WVH196614 WLL196614 WBP196614 VRT196614 VHX196614 UYB196614 UOF196614 UEJ196614 TUN196614 TKR196614 TAV196614 SQZ196614 SHD196614 RXH196614 RNL196614 RDP196614 QTT196614 QJX196614 QAB196614 PQF196614 PGJ196614 OWN196614 OMR196614 OCV196614 NSZ196614 NJD196614 MZH196614 MPL196614 MFP196614 LVT196614 LLX196614 LCB196614 KSF196614 KIJ196614 JYN196614 JOR196614 JEV196614 IUZ196614 ILD196614 IBH196614 HRL196614 HHP196614 GXT196614 GNX196614 GEB196614 FUF196614 FKJ196614 FAN196614 EQR196614 EGV196614 DWZ196614 DND196614 DDH196614 CTL196614 CJP196614 BZT196614 BPX196614 BGB196614 AWF196614 AMJ196614 ACN196614 SR196614 IV196614 WVH131078 WLL131078 WBP131078 VRT131078 VHX131078 UYB131078 UOF131078 UEJ131078 TUN131078 TKR131078 TAV131078 SQZ131078 SHD131078 RXH131078 RNL131078 RDP131078 QTT131078 QJX131078 QAB131078 PQF131078 PGJ131078 OWN131078 OMR131078 OCV131078 NSZ131078 NJD131078 MZH131078 MPL131078 MFP131078 LVT131078 LLX131078 LCB131078 KSF131078 KIJ131078 JYN131078 JOR131078 JEV131078 IUZ131078 ILD131078 IBH131078 HRL131078 HHP131078 GXT131078 GNX131078 GEB131078 FUF131078 FKJ131078 FAN131078 EQR131078 EGV131078 DWZ131078 DND131078 DDH131078 CTL131078 CJP131078 BZT131078 BPX131078 BGB131078 AWF131078 AMJ131078 ACN131078 SR131078 IV131078 WVH65542 WLL65542 WBP65542 VRT65542 VHX65542 UYB65542 UOF65542 UEJ65542 TUN65542 TKR65542 TAV65542 SQZ65542 SHD65542 RXH65542 RNL65542 RDP65542 QTT65542 QJX65542 QAB65542 PQF65542 PGJ65542 OWN65542 OMR65542 OCV65542 NSZ65542 NJD65542 MZH65542 MPL65542 MFP65542 LVT65542 LLX65542 LCB65542 KSF65542 KIJ65542 JYN65542 JOR65542 JEV65542 IUZ65542 ILD65542 IBH65542 HRL65542 HHP65542 GXT65542 GNX65542 GEB65542 FUF65542 FKJ65542 FAN65542 EQR65542 EGV65542 DWZ65542 DND65542 DDH65542 CTL65542 CJP65542 BZT65542 BPX65542 BGB65542 AWF65542 AMJ65542 ACN65542 SR65542 IV65542 WVH5 WLL5 WBP5 VRT5 VHX5 UYB5 UOF5 UEJ5 TUN5 TKR5 TAV5 SQZ5 SHD5 RXH5 RNL5 RDP5 QTT5 QJX5 QAB5 PQF5 PGJ5 OWN5 OMR5 OCV5 NSZ5 NJD5 MZH5 MPL5 MFP5 LVT5 LLX5 LCB5 KSF5 KIJ5 JYN5 JOR5 JEV5 IUZ5 ILD5 IBH5 HRL5 HHP5 GXT5 GNX5 GEB5 FUF5 FKJ5 FAN5 EQR5 EGV5 DWZ5 DND5 DDH5 CTL5 CJP5 BZT5 BPX5 BGB5 AWF5 AMJ5 ACN5 SR5 G983043 G917507 G851971 G786435 G720899 G655363 G589827 G524291 G458755 G393219 G327683 G262147 G196611 G131075 G65539" xr:uid="{00000000-0002-0000-0200-000006000000}">
      <formula1>$X$29:$X$41</formula1>
    </dataValidation>
    <dataValidation type="list" allowBlank="1" sqref="WVH983044 IV3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WVH3 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G983041 G917505 G851969 G786433 G720897 G655361 G589825 G524289 G458753 G393217 G327681 G262145 G196609 G131073 G65537" xr:uid="{00000000-0002-0000-0200-000007000000}">
      <formula1>$V$32:$V$48</formula1>
    </dataValidation>
    <dataValidation type="list" allowBlank="1" sqref="WVF983045 IT4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D983042 D917506 D851970 D786434 D720898 D655362 D589826 D524290 D458754 D393218 D327682 D262146 D196610 D131074 D65538" xr:uid="{00000000-0002-0000-0200-000008000000}">
      <formula1>$W$15:$W$23</formula1>
    </dataValidation>
    <dataValidation type="list" allowBlank="1" sqref="WVF983044 D65537 D131073 D196609 D262145 D327681 D393217 D458753 D524289 D589825 D655361 D720897 D786433 D851969 D917505 D983041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3 WLJ3 WBN3 VRR3 VHV3 UXZ3 UOD3 UEH3 TUL3 TKP3 TAT3 SQX3 SHB3 RXF3 RNJ3 RDN3 QTR3 QJV3 PZZ3 PQD3 PGH3 OWL3 OMP3 OCT3 NSX3 NJB3 MZF3 MPJ3 MFN3 LVR3 LLV3 LBZ3 KSD3 KIH3 JYL3 JOP3 JET3 IUX3 ILB3 IBF3 HRJ3 HHN3 GXR3 GNV3 GDZ3 FUD3 FKH3 FAL3 EQP3 EGT3 DWX3 DNB3 DDF3 CTJ3 CJN3 BZR3 BPV3 BFZ3 AWD3 AMH3 ACL3 SP3 IT3" xr:uid="{00000000-0002-0000-0200-000009000000}">
      <formula1>$V$5:$V$11</formula1>
    </dataValidation>
    <dataValidation type="list" allowBlank="1" showInputMessage="1" showErrorMessage="1" sqref="SS12:SS13 WVI983045 IW12:IW13 WLM983045 WBQ983045 VRU983045 VHY983045 UYC983045 UOG983045 UEK983045 TUO983045 TKS983045 TAW983045 SRA983045 SHE983045 RXI983045 RNM983045 RDQ983045 QTU983045 QJY983045 QAC983045 PQG983045 PGK983045 OWO983045 OMS983045 OCW983045 NTA983045 NJE983045 MZI983045 MPM983045 MFQ983045 LVU983045 LLY983045 LCC983045 KSG983045 KIK983045 JYO983045 JOS983045 JEW983045 IVA983045 ILE983045 IBI983045 HRM983045 HHQ983045 GXU983045 GNY983045 GEC983045 FUG983045 FKK983045 FAO983045 EQS983045 EGW983045 DXA983045 DNE983045 DDI983045 CTM983045 CJQ983045 BZU983045 BPY983045 BGC983045 AWG983045 AMK983045 ACO983045 SS983045 IW983045 WVI917509 WLM917509 WBQ917509 VRU917509 VHY917509 UYC917509 UOG917509 UEK917509 TUO917509 TKS917509 TAW917509 SRA917509 SHE917509 RXI917509 RNM917509 RDQ917509 QTU917509 QJY917509 QAC917509 PQG917509 PGK917509 OWO917509 OMS917509 OCW917509 NTA917509 NJE917509 MZI917509 MPM917509 MFQ917509 LVU917509 LLY917509 LCC917509 KSG917509 KIK917509 JYO917509 JOS917509 JEW917509 IVA917509 ILE917509 IBI917509 HRM917509 HHQ917509 GXU917509 GNY917509 GEC917509 FUG917509 FKK917509 FAO917509 EQS917509 EGW917509 DXA917509 DNE917509 DDI917509 CTM917509 CJQ917509 BZU917509 BPY917509 BGC917509 AWG917509 AMK917509 ACO917509 SS917509 IW917509 WVI851973 WLM851973 WBQ851973 VRU851973 VHY851973 UYC851973 UOG851973 UEK851973 TUO851973 TKS851973 TAW851973 SRA851973 SHE851973 RXI851973 RNM851973 RDQ851973 QTU851973 QJY851973 QAC851973 PQG851973 PGK851973 OWO851973 OMS851973 OCW851973 NTA851973 NJE851973 MZI851973 MPM851973 MFQ851973 LVU851973 LLY851973 LCC851973 KSG851973 KIK851973 JYO851973 JOS851973 JEW851973 IVA851973 ILE851973 IBI851973 HRM851973 HHQ851973 GXU851973 GNY851973 GEC851973 FUG851973 FKK851973 FAO851973 EQS851973 EGW851973 DXA851973 DNE851973 DDI851973 CTM851973 CJQ851973 BZU851973 BPY851973 BGC851973 AWG851973 AMK851973 ACO851973 SS851973 IW851973 WVI786437 WLM786437 WBQ786437 VRU786437 VHY786437 UYC786437 UOG786437 UEK786437 TUO786437 TKS786437 TAW786437 SRA786437 SHE786437 RXI786437 RNM786437 RDQ786437 QTU786437 QJY786437 QAC786437 PQG786437 PGK786437 OWO786437 OMS786437 OCW786437 NTA786437 NJE786437 MZI786437 MPM786437 MFQ786437 LVU786437 LLY786437 LCC786437 KSG786437 KIK786437 JYO786437 JOS786437 JEW786437 IVA786437 ILE786437 IBI786437 HRM786437 HHQ786437 GXU786437 GNY786437 GEC786437 FUG786437 FKK786437 FAO786437 EQS786437 EGW786437 DXA786437 DNE786437 DDI786437 CTM786437 CJQ786437 BZU786437 BPY786437 BGC786437 AWG786437 AMK786437 ACO786437 SS786437 IW786437 WVI720901 WLM720901 WBQ720901 VRU720901 VHY720901 UYC720901 UOG720901 UEK720901 TUO720901 TKS720901 TAW720901 SRA720901 SHE720901 RXI720901 RNM720901 RDQ720901 QTU720901 QJY720901 QAC720901 PQG720901 PGK720901 OWO720901 OMS720901 OCW720901 NTA720901 NJE720901 MZI720901 MPM720901 MFQ720901 LVU720901 LLY720901 LCC720901 KSG720901 KIK720901 JYO720901 JOS720901 JEW720901 IVA720901 ILE720901 IBI720901 HRM720901 HHQ720901 GXU720901 GNY720901 GEC720901 FUG720901 FKK720901 FAO720901 EQS720901 EGW720901 DXA720901 DNE720901 DDI720901 CTM720901 CJQ720901 BZU720901 BPY720901 BGC720901 AWG720901 AMK720901 ACO720901 SS720901 IW720901 WVI655365 WLM655365 WBQ655365 VRU655365 VHY655365 UYC655365 UOG655365 UEK655365 TUO655365 TKS655365 TAW655365 SRA655365 SHE655365 RXI655365 RNM655365 RDQ655365 QTU655365 QJY655365 QAC655365 PQG655365 PGK655365 OWO655365 OMS655365 OCW655365 NTA655365 NJE655365 MZI655365 MPM655365 MFQ655365 LVU655365 LLY655365 LCC655365 KSG655365 KIK655365 JYO655365 JOS655365 JEW655365 IVA655365 ILE655365 IBI655365 HRM655365 HHQ655365 GXU655365 GNY655365 GEC655365 FUG655365 FKK655365 FAO655365 EQS655365 EGW655365 DXA655365 DNE655365 DDI655365 CTM655365 CJQ655365 BZU655365 BPY655365 BGC655365 AWG655365 AMK655365 ACO655365 SS655365 IW655365 WVI589829 WLM589829 WBQ589829 VRU589829 VHY589829 UYC589829 UOG589829 UEK589829 TUO589829 TKS589829 TAW589829 SRA589829 SHE589829 RXI589829 RNM589829 RDQ589829 QTU589829 QJY589829 QAC589829 PQG589829 PGK589829 OWO589829 OMS589829 OCW589829 NTA589829 NJE589829 MZI589829 MPM589829 MFQ589829 LVU589829 LLY589829 LCC589829 KSG589829 KIK589829 JYO589829 JOS589829 JEW589829 IVA589829 ILE589829 IBI589829 HRM589829 HHQ589829 GXU589829 GNY589829 GEC589829 FUG589829 FKK589829 FAO589829 EQS589829 EGW589829 DXA589829 DNE589829 DDI589829 CTM589829 CJQ589829 BZU589829 BPY589829 BGC589829 AWG589829 AMK589829 ACO589829 SS589829 IW589829 WVI524293 WLM524293 WBQ524293 VRU524293 VHY524293 UYC524293 UOG524293 UEK524293 TUO524293 TKS524293 TAW524293 SRA524293 SHE524293 RXI524293 RNM524293 RDQ524293 QTU524293 QJY524293 QAC524293 PQG524293 PGK524293 OWO524293 OMS524293 OCW524293 NTA524293 NJE524293 MZI524293 MPM524293 MFQ524293 LVU524293 LLY524293 LCC524293 KSG524293 KIK524293 JYO524293 JOS524293 JEW524293 IVA524293 ILE524293 IBI524293 HRM524293 HHQ524293 GXU524293 GNY524293 GEC524293 FUG524293 FKK524293 FAO524293 EQS524293 EGW524293 DXA524293 DNE524293 DDI524293 CTM524293 CJQ524293 BZU524293 BPY524293 BGC524293 AWG524293 AMK524293 ACO524293 SS524293 IW524293 WVI458757 WLM458757 WBQ458757 VRU458757 VHY458757 UYC458757 UOG458757 UEK458757 TUO458757 TKS458757 TAW458757 SRA458757 SHE458757 RXI458757 RNM458757 RDQ458757 QTU458757 QJY458757 QAC458757 PQG458757 PGK458757 OWO458757 OMS458757 OCW458757 NTA458757 NJE458757 MZI458757 MPM458757 MFQ458757 LVU458757 LLY458757 LCC458757 KSG458757 KIK458757 JYO458757 JOS458757 JEW458757 IVA458757 ILE458757 IBI458757 HRM458757 HHQ458757 GXU458757 GNY458757 GEC458757 FUG458757 FKK458757 FAO458757 EQS458757 EGW458757 DXA458757 DNE458757 DDI458757 CTM458757 CJQ458757 BZU458757 BPY458757 BGC458757 AWG458757 AMK458757 ACO458757 SS458757 IW458757 WVI393221 WLM393221 WBQ393221 VRU393221 VHY393221 UYC393221 UOG393221 UEK393221 TUO393221 TKS393221 TAW393221 SRA393221 SHE393221 RXI393221 RNM393221 RDQ393221 QTU393221 QJY393221 QAC393221 PQG393221 PGK393221 OWO393221 OMS393221 OCW393221 NTA393221 NJE393221 MZI393221 MPM393221 MFQ393221 LVU393221 LLY393221 LCC393221 KSG393221 KIK393221 JYO393221 JOS393221 JEW393221 IVA393221 ILE393221 IBI393221 HRM393221 HHQ393221 GXU393221 GNY393221 GEC393221 FUG393221 FKK393221 FAO393221 EQS393221 EGW393221 DXA393221 DNE393221 DDI393221 CTM393221 CJQ393221 BZU393221 BPY393221 BGC393221 AWG393221 AMK393221 ACO393221 SS393221 IW393221 WVI327685 WLM327685 WBQ327685 VRU327685 VHY327685 UYC327685 UOG327685 UEK327685 TUO327685 TKS327685 TAW327685 SRA327685 SHE327685 RXI327685 RNM327685 RDQ327685 QTU327685 QJY327685 QAC327685 PQG327685 PGK327685 OWO327685 OMS327685 OCW327685 NTA327685 NJE327685 MZI327685 MPM327685 MFQ327685 LVU327685 LLY327685 LCC327685 KSG327685 KIK327685 JYO327685 JOS327685 JEW327685 IVA327685 ILE327685 IBI327685 HRM327685 HHQ327685 GXU327685 GNY327685 GEC327685 FUG327685 FKK327685 FAO327685 EQS327685 EGW327685 DXA327685 DNE327685 DDI327685 CTM327685 CJQ327685 BZU327685 BPY327685 BGC327685 AWG327685 AMK327685 ACO327685 SS327685 IW327685 WVI262149 WLM262149 WBQ262149 VRU262149 VHY262149 UYC262149 UOG262149 UEK262149 TUO262149 TKS262149 TAW262149 SRA262149 SHE262149 RXI262149 RNM262149 RDQ262149 QTU262149 QJY262149 QAC262149 PQG262149 PGK262149 OWO262149 OMS262149 OCW262149 NTA262149 NJE262149 MZI262149 MPM262149 MFQ262149 LVU262149 LLY262149 LCC262149 KSG262149 KIK262149 JYO262149 JOS262149 JEW262149 IVA262149 ILE262149 IBI262149 HRM262149 HHQ262149 GXU262149 GNY262149 GEC262149 FUG262149 FKK262149 FAO262149 EQS262149 EGW262149 DXA262149 DNE262149 DDI262149 CTM262149 CJQ262149 BZU262149 BPY262149 BGC262149 AWG262149 AMK262149 ACO262149 SS262149 IW262149 WVI196613 WLM196613 WBQ196613 VRU196613 VHY196613 UYC196613 UOG196613 UEK196613 TUO196613 TKS196613 TAW196613 SRA196613 SHE196613 RXI196613 RNM196613 RDQ196613 QTU196613 QJY196613 QAC196613 PQG196613 PGK196613 OWO196613 OMS196613 OCW196613 NTA196613 NJE196613 MZI196613 MPM196613 MFQ196613 LVU196613 LLY196613 LCC196613 KSG196613 KIK196613 JYO196613 JOS196613 JEW196613 IVA196613 ILE196613 IBI196613 HRM196613 HHQ196613 GXU196613 GNY196613 GEC196613 FUG196613 FKK196613 FAO196613 EQS196613 EGW196613 DXA196613 DNE196613 DDI196613 CTM196613 CJQ196613 BZU196613 BPY196613 BGC196613 AWG196613 AMK196613 ACO196613 SS196613 IW196613 WVI131077 WLM131077 WBQ131077 VRU131077 VHY131077 UYC131077 UOG131077 UEK131077 TUO131077 TKS131077 TAW131077 SRA131077 SHE131077 RXI131077 RNM131077 RDQ131077 QTU131077 QJY131077 QAC131077 PQG131077 PGK131077 OWO131077 OMS131077 OCW131077 NTA131077 NJE131077 MZI131077 MPM131077 MFQ131077 LVU131077 LLY131077 LCC131077 KSG131077 KIK131077 JYO131077 JOS131077 JEW131077 IVA131077 ILE131077 IBI131077 HRM131077 HHQ131077 GXU131077 GNY131077 GEC131077 FUG131077 FKK131077 FAO131077 EQS131077 EGW131077 DXA131077 DNE131077 DDI131077 CTM131077 CJQ131077 BZU131077 BPY131077 BGC131077 AWG131077 AMK131077 ACO131077 SS131077 IW131077 WVI65541 WLM65541 WBQ65541 VRU65541 VHY65541 UYC65541 UOG65541 UEK65541 TUO65541 TKS65541 TAW65541 SRA65541 SHE65541 RXI65541 RNM65541 RDQ65541 QTU65541 QJY65541 QAC65541 PQG65541 PGK65541 OWO65541 OMS65541 OCW65541 NTA65541 NJE65541 MZI65541 MPM65541 MFQ65541 LVU65541 LLY65541 LCC65541 KSG65541 KIK65541 JYO65541 JOS65541 JEW65541 IVA65541 ILE65541 IBI65541 HRM65541 HHQ65541 GXU65541 GNY65541 GEC65541 FUG65541 FKK65541 FAO65541 EQS65541 EGW65541 DXA65541 DNE65541 DDI65541 CTM65541 CJQ65541 BZU65541 BPY65541 BGC65541 AWG65541 AMK65541 ACO65541 SS65541 IW65541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IW4 H4 WVI983052 WLM983052 WBQ983052 VRU983052 VHY983052 UYC983052 UOG983052 UEK983052 TUO983052 TKS983052 TAW983052 SRA983052 SHE983052 RXI983052 RNM983052 RDQ983052 QTU983052 QJY983052 QAC983052 PQG983052 PGK983052 OWO983052 OMS983052 OCW983052 NTA983052 NJE983052 MZI983052 MPM983052 MFQ983052 LVU983052 LLY983052 LCC983052 KSG983052 KIK983052 JYO983052 JOS983052 JEW983052 IVA983052 ILE983052 IBI983052 HRM983052 HHQ983052 GXU983052 GNY983052 GEC983052 FUG983052 FKK983052 FAO983052 EQS983052 EGW983052 DXA983052 DNE983052 DDI983052 CTM983052 CJQ983052 BZU983052 BPY983052 BGC983052 AWG983052 AMK983052 ACO983052 SS983052 IW983052 WVI917516 WLM917516 WBQ917516 VRU917516 VHY917516 UYC917516 UOG917516 UEK917516 TUO917516 TKS917516 TAW917516 SRA917516 SHE917516 RXI917516 RNM917516 RDQ917516 QTU917516 QJY917516 QAC917516 PQG917516 PGK917516 OWO917516 OMS917516 OCW917516 NTA917516 NJE917516 MZI917516 MPM917516 MFQ917516 LVU917516 LLY917516 LCC917516 KSG917516 KIK917516 JYO917516 JOS917516 JEW917516 IVA917516 ILE917516 IBI917516 HRM917516 HHQ917516 GXU917516 GNY917516 GEC917516 FUG917516 FKK917516 FAO917516 EQS917516 EGW917516 DXA917516 DNE917516 DDI917516 CTM917516 CJQ917516 BZU917516 BPY917516 BGC917516 AWG917516 AMK917516 ACO917516 SS917516 IW917516 WVI851980 WLM851980 WBQ851980 VRU851980 VHY851980 UYC851980 UOG851980 UEK851980 TUO851980 TKS851980 TAW851980 SRA851980 SHE851980 RXI851980 RNM851980 RDQ851980 QTU851980 QJY851980 QAC851980 PQG851980 PGK851980 OWO851980 OMS851980 OCW851980 NTA851980 NJE851980 MZI851980 MPM851980 MFQ851980 LVU851980 LLY851980 LCC851980 KSG851980 KIK851980 JYO851980 JOS851980 JEW851980 IVA851980 ILE851980 IBI851980 HRM851980 HHQ851980 GXU851980 GNY851980 GEC851980 FUG851980 FKK851980 FAO851980 EQS851980 EGW851980 DXA851980 DNE851980 DDI851980 CTM851980 CJQ851980 BZU851980 BPY851980 BGC851980 AWG851980 AMK851980 ACO851980 SS851980 IW851980 WVI786444 WLM786444 WBQ786444 VRU786444 VHY786444 UYC786444 UOG786444 UEK786444 TUO786444 TKS786444 TAW786444 SRA786444 SHE786444 RXI786444 RNM786444 RDQ786444 QTU786444 QJY786444 QAC786444 PQG786444 PGK786444 OWO786444 OMS786444 OCW786444 NTA786444 NJE786444 MZI786444 MPM786444 MFQ786444 LVU786444 LLY786444 LCC786444 KSG786444 KIK786444 JYO786444 JOS786444 JEW786444 IVA786444 ILE786444 IBI786444 HRM786444 HHQ786444 GXU786444 GNY786444 GEC786444 FUG786444 FKK786444 FAO786444 EQS786444 EGW786444 DXA786444 DNE786444 DDI786444 CTM786444 CJQ786444 BZU786444 BPY786444 BGC786444 AWG786444 AMK786444 ACO786444 SS786444 IW786444 WVI720908 WLM720908 WBQ720908 VRU720908 VHY720908 UYC720908 UOG720908 UEK720908 TUO720908 TKS720908 TAW720908 SRA720908 SHE720908 RXI720908 RNM720908 RDQ720908 QTU720908 QJY720908 QAC720908 PQG720908 PGK720908 OWO720908 OMS720908 OCW720908 NTA720908 NJE720908 MZI720908 MPM720908 MFQ720908 LVU720908 LLY720908 LCC720908 KSG720908 KIK720908 JYO720908 JOS720908 JEW720908 IVA720908 ILE720908 IBI720908 HRM720908 HHQ720908 GXU720908 GNY720908 GEC720908 FUG720908 FKK720908 FAO720908 EQS720908 EGW720908 DXA720908 DNE720908 DDI720908 CTM720908 CJQ720908 BZU720908 BPY720908 BGC720908 AWG720908 AMK720908 ACO720908 SS720908 IW720908 WVI655372 WLM655372 WBQ655372 VRU655372 VHY655372 UYC655372 UOG655372 UEK655372 TUO655372 TKS655372 TAW655372 SRA655372 SHE655372 RXI655372 RNM655372 RDQ655372 QTU655372 QJY655372 QAC655372 PQG655372 PGK655372 OWO655372 OMS655372 OCW655372 NTA655372 NJE655372 MZI655372 MPM655372 MFQ655372 LVU655372 LLY655372 LCC655372 KSG655372 KIK655372 JYO655372 JOS655372 JEW655372 IVA655372 ILE655372 IBI655372 HRM655372 HHQ655372 GXU655372 GNY655372 GEC655372 FUG655372 FKK655372 FAO655372 EQS655372 EGW655372 DXA655372 DNE655372 DDI655372 CTM655372 CJQ655372 BZU655372 BPY655372 BGC655372 AWG655372 AMK655372 ACO655372 SS655372 IW655372 WVI589836 WLM589836 WBQ589836 VRU589836 VHY589836 UYC589836 UOG589836 UEK589836 TUO589836 TKS589836 TAW589836 SRA589836 SHE589836 RXI589836 RNM589836 RDQ589836 QTU589836 QJY589836 QAC589836 PQG589836 PGK589836 OWO589836 OMS589836 OCW589836 NTA589836 NJE589836 MZI589836 MPM589836 MFQ589836 LVU589836 LLY589836 LCC589836 KSG589836 KIK589836 JYO589836 JOS589836 JEW589836 IVA589836 ILE589836 IBI589836 HRM589836 HHQ589836 GXU589836 GNY589836 GEC589836 FUG589836 FKK589836 FAO589836 EQS589836 EGW589836 DXA589836 DNE589836 DDI589836 CTM589836 CJQ589836 BZU589836 BPY589836 BGC589836 AWG589836 AMK589836 ACO589836 SS589836 IW589836 WVI524300 WLM524300 WBQ524300 VRU524300 VHY524300 UYC524300 UOG524300 UEK524300 TUO524300 TKS524300 TAW524300 SRA524300 SHE524300 RXI524300 RNM524300 RDQ524300 QTU524300 QJY524300 QAC524300 PQG524300 PGK524300 OWO524300 OMS524300 OCW524300 NTA524300 NJE524300 MZI524300 MPM524300 MFQ524300 LVU524300 LLY524300 LCC524300 KSG524300 KIK524300 JYO524300 JOS524300 JEW524300 IVA524300 ILE524300 IBI524300 HRM524300 HHQ524300 GXU524300 GNY524300 GEC524300 FUG524300 FKK524300 FAO524300 EQS524300 EGW524300 DXA524300 DNE524300 DDI524300 CTM524300 CJQ524300 BZU524300 BPY524300 BGC524300 AWG524300 AMK524300 ACO524300 SS524300 IW524300 WVI458764 WLM458764 WBQ458764 VRU458764 VHY458764 UYC458764 UOG458764 UEK458764 TUO458764 TKS458764 TAW458764 SRA458764 SHE458764 RXI458764 RNM458764 RDQ458764 QTU458764 QJY458764 QAC458764 PQG458764 PGK458764 OWO458764 OMS458764 OCW458764 NTA458764 NJE458764 MZI458764 MPM458764 MFQ458764 LVU458764 LLY458764 LCC458764 KSG458764 KIK458764 JYO458764 JOS458764 JEW458764 IVA458764 ILE458764 IBI458764 HRM458764 HHQ458764 GXU458764 GNY458764 GEC458764 FUG458764 FKK458764 FAO458764 EQS458764 EGW458764 DXA458764 DNE458764 DDI458764 CTM458764 CJQ458764 BZU458764 BPY458764 BGC458764 AWG458764 AMK458764 ACO458764 SS458764 IW458764 WVI393228 WLM393228 WBQ393228 VRU393228 VHY393228 UYC393228 UOG393228 UEK393228 TUO393228 TKS393228 TAW393228 SRA393228 SHE393228 RXI393228 RNM393228 RDQ393228 QTU393228 QJY393228 QAC393228 PQG393228 PGK393228 OWO393228 OMS393228 OCW393228 NTA393228 NJE393228 MZI393228 MPM393228 MFQ393228 LVU393228 LLY393228 LCC393228 KSG393228 KIK393228 JYO393228 JOS393228 JEW393228 IVA393228 ILE393228 IBI393228 HRM393228 HHQ393228 GXU393228 GNY393228 GEC393228 FUG393228 FKK393228 FAO393228 EQS393228 EGW393228 DXA393228 DNE393228 DDI393228 CTM393228 CJQ393228 BZU393228 BPY393228 BGC393228 AWG393228 AMK393228 ACO393228 SS393228 IW393228 WVI327692 WLM327692 WBQ327692 VRU327692 VHY327692 UYC327692 UOG327692 UEK327692 TUO327692 TKS327692 TAW327692 SRA327692 SHE327692 RXI327692 RNM327692 RDQ327692 QTU327692 QJY327692 QAC327692 PQG327692 PGK327692 OWO327692 OMS327692 OCW327692 NTA327692 NJE327692 MZI327692 MPM327692 MFQ327692 LVU327692 LLY327692 LCC327692 KSG327692 KIK327692 JYO327692 JOS327692 JEW327692 IVA327692 ILE327692 IBI327692 HRM327692 HHQ327692 GXU327692 GNY327692 GEC327692 FUG327692 FKK327692 FAO327692 EQS327692 EGW327692 DXA327692 DNE327692 DDI327692 CTM327692 CJQ327692 BZU327692 BPY327692 BGC327692 AWG327692 AMK327692 ACO327692 SS327692 IW327692 WVI262156 WLM262156 WBQ262156 VRU262156 VHY262156 UYC262156 UOG262156 UEK262156 TUO262156 TKS262156 TAW262156 SRA262156 SHE262156 RXI262156 RNM262156 RDQ262156 QTU262156 QJY262156 QAC262156 PQG262156 PGK262156 OWO262156 OMS262156 OCW262156 NTA262156 NJE262156 MZI262156 MPM262156 MFQ262156 LVU262156 LLY262156 LCC262156 KSG262156 KIK262156 JYO262156 JOS262156 JEW262156 IVA262156 ILE262156 IBI262156 HRM262156 HHQ262156 GXU262156 GNY262156 GEC262156 FUG262156 FKK262156 FAO262156 EQS262156 EGW262156 DXA262156 DNE262156 DDI262156 CTM262156 CJQ262156 BZU262156 BPY262156 BGC262156 AWG262156 AMK262156 ACO262156 SS262156 IW262156 WVI196620 WLM196620 WBQ196620 VRU196620 VHY196620 UYC196620 UOG196620 UEK196620 TUO196620 TKS196620 TAW196620 SRA196620 SHE196620 RXI196620 RNM196620 RDQ196620 QTU196620 QJY196620 QAC196620 PQG196620 PGK196620 OWO196620 OMS196620 OCW196620 NTA196620 NJE196620 MZI196620 MPM196620 MFQ196620 LVU196620 LLY196620 LCC196620 KSG196620 KIK196620 JYO196620 JOS196620 JEW196620 IVA196620 ILE196620 IBI196620 HRM196620 HHQ196620 GXU196620 GNY196620 GEC196620 FUG196620 FKK196620 FAO196620 EQS196620 EGW196620 DXA196620 DNE196620 DDI196620 CTM196620 CJQ196620 BZU196620 BPY196620 BGC196620 AWG196620 AMK196620 ACO196620 SS196620 IW196620 WVI131084 WLM131084 WBQ131084 VRU131084 VHY131084 UYC131084 UOG131084 UEK131084 TUO131084 TKS131084 TAW131084 SRA131084 SHE131084 RXI131084 RNM131084 RDQ131084 QTU131084 QJY131084 QAC131084 PQG131084 PGK131084 OWO131084 OMS131084 OCW131084 NTA131084 NJE131084 MZI131084 MPM131084 MFQ131084 LVU131084 LLY131084 LCC131084 KSG131084 KIK131084 JYO131084 JOS131084 JEW131084 IVA131084 ILE131084 IBI131084 HRM131084 HHQ131084 GXU131084 GNY131084 GEC131084 FUG131084 FKK131084 FAO131084 EQS131084 EGW131084 DXA131084 DNE131084 DDI131084 CTM131084 CJQ131084 BZU131084 BPY131084 BGC131084 AWG131084 AMK131084 ACO131084 SS131084 IW131084 WVI65548 WLM65548 WBQ65548 VRU65548 VHY65548 UYC65548 UOG65548 UEK65548 TUO65548 TKS65548 TAW65548 SRA65548 SHE65548 RXI65548 RNM65548 RDQ65548 QTU65548 QJY65548 QAC65548 PQG65548 PGK65548 OWO65548 OMS65548 OCW65548 NTA65548 NJE65548 MZI65548 MPM65548 MFQ65548 LVU65548 LLY65548 LCC65548 KSG65548 KIK65548 JYO65548 JOS65548 JEW65548 IVA65548 ILE65548 IBI65548 HRM65548 HHQ65548 GXU65548 GNY65548 GEC65548 FUG65548 FKK65548 FAO65548 EQS65548 EGW65548 DXA65548 DNE65548 DDI65548 CTM65548 CJQ65548 BZU65548 BPY65548 BGC65548 AWG65548 AMK65548 ACO65548 SS65548 IW65548 WVI12:WVI13 WLM12:WLM13 WBQ12:WBQ13 VRU12:VRU13 VHY12:VHY13 UYC12:UYC13 UOG12:UOG13 UEK12:UEK13 TUO12:TUO13 TKS12:TKS13 TAW12:TAW13 SRA12:SRA13 SHE12:SHE13 RXI12:RXI13 RNM12:RNM13 RDQ12:RDQ13 QTU12:QTU13 QJY12:QJY13 QAC12:QAC13 PQG12:PQG13 PGK12:PGK13 OWO12:OWO13 OMS12:OMS13 OCW12:OCW13 NTA12:NTA13 NJE12:NJE13 MZI12:MZI13 MPM12:MPM13 MFQ12:MFQ13 LVU12:LVU13 LLY12:LLY13 LCC12:LCC13 KSG12:KSG13 KIK12:KIK13 JYO12:JYO13 JOS12:JOS13 JEW12:JEW13 IVA12:IVA13 ILE12:ILE13 IBI12:IBI13 HRM12:HRM13 HHQ12:HHQ13 GXU12:GXU13 GNY12:GNY13 GEC12:GEC13 FUG12:FUG13 FKK12:FKK13 FAO12:FAO13 EQS12:EQS13 EGW12:EGW13 DXA12:DXA13 DNE12:DNE13 DDI12:DDI13 CTM12:CTM13 CJQ12:CJQ13 BZU12:BZU13 BPY12:BPY13 BGC12:BGC13 AWG12:AWG13 AMK12:AMK13 ACO12:ACO13 H65545 H131081 H196617 H262153 H327689 H393225 H458761 H524297 H589833 H655369 H720905 H786441 H851977 H917513 H983049 H65538 H131074 H196610 H262146 H327682 H393218 H458754 H524290 H589826 H655362 H720898 H786434 H851970 H917506 H983042" xr:uid="{00000000-0002-0000-0200-00000A000000}">
      <formula1>$V$22:$V$26</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Normal="100" zoomScalePageLayoutView="70" workbookViewId="0">
      <selection activeCell="C27" sqref="C27"/>
    </sheetView>
  </sheetViews>
  <sheetFormatPr defaultColWidth="8.88671875" defaultRowHeight="13.2"/>
  <cols>
    <col min="2" max="2" width="5.6640625" bestFit="1" customWidth="1"/>
    <col min="3" max="3" width="56" customWidth="1"/>
    <col min="4" max="4" width="27.44140625" customWidth="1"/>
    <col min="5" max="5" width="31.109375" style="1" customWidth="1"/>
    <col min="6" max="6" width="24.109375" customWidth="1"/>
    <col min="7" max="7" width="5.33203125" customWidth="1"/>
    <col min="8" max="12" width="4.33203125" customWidth="1"/>
    <col min="13" max="13" width="27.88671875" bestFit="1" customWidth="1"/>
    <col min="14" max="14" width="27.88671875" customWidth="1"/>
    <col min="15" max="15" width="24" customWidth="1"/>
    <col min="16" max="16" width="48.109375" style="1" customWidth="1"/>
    <col min="17" max="17" width="18" style="1" bestFit="1" customWidth="1"/>
    <col min="18" max="18" width="25" style="1" customWidth="1"/>
    <col min="19" max="19" width="19.6640625" style="1" customWidth="1"/>
    <col min="20" max="20" width="13.88671875" style="1" bestFit="1" customWidth="1"/>
    <col min="21" max="21" width="13.88671875" style="1" customWidth="1"/>
    <col min="22" max="22" width="13.88671875" style="1" bestFit="1" customWidth="1"/>
    <col min="23" max="23" width="18.44140625" style="1" customWidth="1"/>
    <col min="24" max="24" width="14.6640625" customWidth="1"/>
  </cols>
  <sheetData>
    <row r="1" spans="1:23" s="2" customFormat="1" ht="16.2">
      <c r="A1" s="2" t="s">
        <v>55</v>
      </c>
      <c r="B1" s="8"/>
      <c r="C1" s="6" t="s">
        <v>93</v>
      </c>
      <c r="D1" s="7" t="s">
        <v>28</v>
      </c>
      <c r="E1" s="11" t="s">
        <v>3</v>
      </c>
      <c r="F1" s="3" t="s">
        <v>56</v>
      </c>
      <c r="G1" s="383" t="s">
        <v>46</v>
      </c>
      <c r="H1" s="384"/>
      <c r="I1" s="384"/>
      <c r="J1" s="384"/>
      <c r="K1" s="384"/>
      <c r="L1" s="385"/>
      <c r="M1" s="104" t="s">
        <v>134</v>
      </c>
      <c r="N1" s="10" t="s">
        <v>94</v>
      </c>
      <c r="O1" s="5" t="s">
        <v>59</v>
      </c>
      <c r="P1" s="5" t="s">
        <v>53</v>
      </c>
      <c r="Q1" s="5" t="s">
        <v>61</v>
      </c>
      <c r="R1" s="5" t="s">
        <v>60</v>
      </c>
      <c r="S1" s="5" t="s">
        <v>57</v>
      </c>
      <c r="T1" s="104" t="s">
        <v>135</v>
      </c>
      <c r="U1" s="104" t="s">
        <v>131</v>
      </c>
      <c r="V1" s="5" t="s">
        <v>58</v>
      </c>
      <c r="W1" s="2" t="s">
        <v>62</v>
      </c>
    </row>
    <row r="2" spans="1:23" s="2" customFormat="1" ht="24.75" customHeight="1">
      <c r="B2" s="9"/>
      <c r="C2" s="6" t="str">
        <f>【学生用】2023年度応募用紙!B9&amp;【学生用】2023年度応募用紙!F9&amp;【学生用】2023年度応募用紙!M9</f>
        <v>.mp4</v>
      </c>
      <c r="D2" s="9">
        <f>【学生用】2023年度応募用紙!B6</f>
        <v>0</v>
      </c>
      <c r="E2" s="11">
        <f>【学生用】2023年度応募用紙!B7</f>
        <v>0</v>
      </c>
      <c r="F2" s="5">
        <f>【学生用】2023年度応募用紙!B29</f>
        <v>0</v>
      </c>
      <c r="G2" s="386" t="str">
        <f>【学生用】2023年度応募用紙!N28&amp;【学生用】2023年度応募用紙!P28&amp;【学生用】2023年度応募用紙!Q28&amp;【学生用】2023年度応募用紙!S28</f>
        <v>分秒</v>
      </c>
      <c r="H2" s="387"/>
      <c r="I2" s="387"/>
      <c r="J2" s="387"/>
      <c r="K2" s="387"/>
      <c r="L2" s="387"/>
      <c r="M2" s="5">
        <f>【学生用】2023年度応募用紙!B37</f>
        <v>0</v>
      </c>
      <c r="N2" s="5">
        <f>【学生用】2023年度応募用紙!F32</f>
        <v>0</v>
      </c>
      <c r="O2" s="5">
        <f>【学生用】2023年度応募用紙!E39</f>
        <v>0</v>
      </c>
      <c r="P2" s="5">
        <f>【学生用】2023年度応募用紙!G39</f>
        <v>0</v>
      </c>
      <c r="Q2" s="5">
        <f>【学生用】2023年度応募用紙!D40</f>
        <v>0</v>
      </c>
      <c r="R2" s="5">
        <f>【学生用】2023年度応募用紙!M40</f>
        <v>0</v>
      </c>
      <c r="S2" s="5">
        <f>【学生用】2023年度応募用紙!D41</f>
        <v>0</v>
      </c>
      <c r="T2" s="5">
        <f>【学生用】2023年度応募用紙!M41</f>
        <v>0</v>
      </c>
      <c r="U2" s="5">
        <f>【学生用】2023年度応募用紙!D42</f>
        <v>0</v>
      </c>
      <c r="V2" s="5">
        <f>【学生用】2023年度応募用紙!M42</f>
        <v>0</v>
      </c>
      <c r="W2" s="4"/>
    </row>
  </sheetData>
  <sheetProtection password="E107" sheet="1" objects="1" scenarios="1"/>
  <mergeCells count="2">
    <mergeCell ref="G1:L1"/>
    <mergeCell ref="G2:L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86"/>
  <sheetViews>
    <sheetView zoomScaleNormal="100" zoomScalePageLayoutView="85" workbookViewId="0">
      <selection activeCell="D50" sqref="D50"/>
    </sheetView>
  </sheetViews>
  <sheetFormatPr defaultColWidth="25.44140625" defaultRowHeight="13.2"/>
  <cols>
    <col min="1" max="1" width="24.88671875" style="14" customWidth="1"/>
    <col min="2" max="2" width="53.6640625" style="14" customWidth="1"/>
    <col min="3" max="7" width="40.6640625" style="14" customWidth="1"/>
    <col min="8" max="16384" width="25.44140625" style="14"/>
  </cols>
  <sheetData>
    <row r="3" spans="1:7">
      <c r="A3" s="12" t="s">
        <v>30</v>
      </c>
      <c r="B3" s="13" t="s">
        <v>113</v>
      </c>
      <c r="C3" s="13" t="s">
        <v>119</v>
      </c>
    </row>
    <row r="5" spans="1:7">
      <c r="A5" s="388" t="s">
        <v>66</v>
      </c>
      <c r="B5" s="13" t="s">
        <v>147</v>
      </c>
      <c r="C5" s="13" t="s">
        <v>144</v>
      </c>
    </row>
    <row r="6" spans="1:7">
      <c r="A6" s="389"/>
      <c r="B6" s="13" t="s">
        <v>137</v>
      </c>
      <c r="C6" s="13" t="s">
        <v>145</v>
      </c>
    </row>
    <row r="7" spans="1:7">
      <c r="A7" s="389"/>
      <c r="B7" s="13" t="s">
        <v>114</v>
      </c>
      <c r="C7" s="13" t="s">
        <v>71</v>
      </c>
    </row>
    <row r="8" spans="1:7">
      <c r="A8" s="389"/>
      <c r="B8" s="13" t="s">
        <v>138</v>
      </c>
      <c r="C8" s="13" t="s">
        <v>139</v>
      </c>
    </row>
    <row r="9" spans="1:7">
      <c r="A9" s="389"/>
      <c r="B9" s="13" t="s">
        <v>140</v>
      </c>
      <c r="C9" s="13" t="s">
        <v>146</v>
      </c>
    </row>
    <row r="10" spans="1:7">
      <c r="A10" s="390"/>
      <c r="B10" s="13"/>
      <c r="C10" s="13"/>
    </row>
    <row r="12" spans="1:7">
      <c r="A12" s="388" t="s">
        <v>67</v>
      </c>
      <c r="B12" s="13" t="s">
        <v>114</v>
      </c>
      <c r="C12" s="13" t="s">
        <v>12</v>
      </c>
      <c r="D12" s="13" t="s">
        <v>115</v>
      </c>
      <c r="E12" s="13" t="s">
        <v>10</v>
      </c>
      <c r="F12" s="13" t="s">
        <v>11</v>
      </c>
      <c r="G12" s="13" t="s">
        <v>7</v>
      </c>
    </row>
    <row r="13" spans="1:7">
      <c r="A13" s="389"/>
      <c r="B13" s="13" t="s">
        <v>8</v>
      </c>
      <c r="C13" s="13" t="s">
        <v>8</v>
      </c>
      <c r="D13" s="13" t="s">
        <v>5</v>
      </c>
      <c r="E13" s="13" t="s">
        <v>6</v>
      </c>
      <c r="F13" s="13" t="s">
        <v>8</v>
      </c>
      <c r="G13" s="13" t="s">
        <v>8</v>
      </c>
    </row>
    <row r="14" spans="1:7">
      <c r="A14" s="389"/>
      <c r="B14" s="13" t="s">
        <v>9</v>
      </c>
      <c r="C14" s="13" t="s">
        <v>9</v>
      </c>
      <c r="D14" s="13"/>
      <c r="E14" s="13"/>
      <c r="F14" s="13" t="s">
        <v>9</v>
      </c>
      <c r="G14" s="13" t="s">
        <v>9</v>
      </c>
    </row>
    <row r="15" spans="1:7">
      <c r="A15" s="389"/>
      <c r="B15" s="13" t="s">
        <v>107</v>
      </c>
      <c r="C15" s="13" t="s">
        <v>107</v>
      </c>
      <c r="D15" s="13"/>
      <c r="E15" s="13"/>
      <c r="F15" s="13" t="s">
        <v>107</v>
      </c>
      <c r="G15" s="13" t="s">
        <v>107</v>
      </c>
    </row>
    <row r="16" spans="1:7">
      <c r="A16" s="389"/>
      <c r="B16" s="13"/>
      <c r="C16" s="13"/>
      <c r="D16" s="13"/>
      <c r="E16" s="13"/>
      <c r="F16" s="13"/>
      <c r="G16" s="13"/>
    </row>
    <row r="17" spans="1:7">
      <c r="A17" s="389"/>
      <c r="B17" s="13"/>
      <c r="C17" s="13"/>
      <c r="D17" s="13"/>
      <c r="E17" s="13"/>
      <c r="F17" s="13"/>
      <c r="G17" s="13"/>
    </row>
    <row r="18" spans="1:7">
      <c r="A18" s="390"/>
      <c r="B18" s="13"/>
      <c r="C18" s="13"/>
      <c r="D18" s="13"/>
      <c r="E18" s="13"/>
      <c r="F18" s="13"/>
      <c r="G18" s="13"/>
    </row>
    <row r="20" spans="1:7">
      <c r="A20" s="388" t="s">
        <v>89</v>
      </c>
      <c r="B20" s="13" t="s">
        <v>13</v>
      </c>
    </row>
    <row r="21" spans="1:7">
      <c r="A21" s="389"/>
      <c r="B21" s="13" t="s">
        <v>87</v>
      </c>
    </row>
    <row r="22" spans="1:7">
      <c r="A22" s="390"/>
      <c r="B22" s="13" t="s">
        <v>88</v>
      </c>
    </row>
    <row r="24" spans="1:7">
      <c r="A24" s="388" t="s">
        <v>103</v>
      </c>
      <c r="B24" s="13" t="s">
        <v>112</v>
      </c>
      <c r="C24" s="13">
        <f>-D7</f>
        <v>0</v>
      </c>
    </row>
    <row r="25" spans="1:7">
      <c r="A25" s="389"/>
      <c r="B25" s="13" t="s">
        <v>111</v>
      </c>
      <c r="C25" s="13" t="s">
        <v>105</v>
      </c>
    </row>
    <row r="26" spans="1:7">
      <c r="A26" s="390"/>
      <c r="B26" s="13" t="s">
        <v>14</v>
      </c>
      <c r="C26" s="13" t="s">
        <v>104</v>
      </c>
    </row>
    <row r="28" spans="1:7">
      <c r="A28" s="388" t="s">
        <v>109</v>
      </c>
      <c r="B28" s="13" t="s">
        <v>15</v>
      </c>
    </row>
    <row r="29" spans="1:7">
      <c r="A29" s="389"/>
      <c r="B29" s="13" t="s">
        <v>16</v>
      </c>
    </row>
    <row r="30" spans="1:7">
      <c r="A30" s="389"/>
      <c r="B30" s="13" t="s">
        <v>108</v>
      </c>
    </row>
    <row r="31" spans="1:7">
      <c r="A31" s="390"/>
      <c r="B31" s="13" t="s">
        <v>107</v>
      </c>
    </row>
    <row r="33" spans="1:6">
      <c r="A33" s="388" t="s">
        <v>110</v>
      </c>
      <c r="B33" s="15" t="s">
        <v>106</v>
      </c>
    </row>
    <row r="34" spans="1:6">
      <c r="A34" s="389"/>
      <c r="B34" s="13" t="s">
        <v>117</v>
      </c>
    </row>
    <row r="35" spans="1:6">
      <c r="A35" s="390"/>
      <c r="B35" s="15" t="s">
        <v>107</v>
      </c>
    </row>
    <row r="37" spans="1:6">
      <c r="A37" s="388" t="s">
        <v>25</v>
      </c>
      <c r="B37" s="13" t="str">
        <f>C37&amp;D37</f>
        <v>①映像技術部門ドラマ/映画</v>
      </c>
      <c r="C37" s="13" t="s">
        <v>24</v>
      </c>
      <c r="D37" s="13" t="s">
        <v>156</v>
      </c>
      <c r="E37" s="13" t="s">
        <v>169</v>
      </c>
    </row>
    <row r="38" spans="1:6">
      <c r="A38" s="389"/>
      <c r="B38" s="13" t="str">
        <f t="shared" ref="B38:B42" si="0">C38&amp;D38</f>
        <v>①映像技術部門ドキュメンタリー/その他</v>
      </c>
      <c r="C38" s="13" t="s">
        <v>24</v>
      </c>
      <c r="D38" s="13" t="s">
        <v>157</v>
      </c>
      <c r="E38" s="13" t="s">
        <v>170</v>
      </c>
    </row>
    <row r="39" spans="1:6">
      <c r="A39" s="389"/>
      <c r="B39" s="13" t="str">
        <f t="shared" si="0"/>
        <v>①映像技術部門ＣＧ/アニメーション</v>
      </c>
      <c r="C39" s="13" t="s">
        <v>24</v>
      </c>
      <c r="D39" s="13" t="s">
        <v>155</v>
      </c>
      <c r="E39" s="13" t="s">
        <v>171</v>
      </c>
    </row>
    <row r="40" spans="1:6">
      <c r="A40" s="389"/>
      <c r="B40" s="13" t="str">
        <f t="shared" si="0"/>
        <v>②音響技術部門ドラマ/映画</v>
      </c>
      <c r="C40" s="13" t="s">
        <v>118</v>
      </c>
      <c r="D40" s="13" t="s">
        <v>156</v>
      </c>
      <c r="E40" s="13" t="s">
        <v>172</v>
      </c>
    </row>
    <row r="41" spans="1:6">
      <c r="A41" s="389"/>
      <c r="B41" s="13" t="str">
        <f t="shared" si="0"/>
        <v>②音響技術部門ドキュメンタリー/その他</v>
      </c>
      <c r="C41" s="13" t="s">
        <v>118</v>
      </c>
      <c r="D41" s="13" t="s">
        <v>157</v>
      </c>
      <c r="E41" s="13" t="s">
        <v>173</v>
      </c>
    </row>
    <row r="42" spans="1:6">
      <c r="A42" s="390"/>
      <c r="B42" s="13" t="str">
        <f t="shared" si="0"/>
        <v>②音響技術部門ＣＧ/アニメーション</v>
      </c>
      <c r="C42" s="13" t="s">
        <v>118</v>
      </c>
      <c r="D42" s="13" t="s">
        <v>155</v>
      </c>
      <c r="E42" s="13" t="s">
        <v>174</v>
      </c>
    </row>
    <row r="44" spans="1:6">
      <c r="B44" s="14" t="str">
        <f>C44&amp;D44</f>
        <v>00</v>
      </c>
      <c r="C44" s="14">
        <f>【学生用】2023年度応募用紙!B6</f>
        <v>0</v>
      </c>
      <c r="D44" s="14">
        <f>【学生用】2023年度応募用紙!B7</f>
        <v>0</v>
      </c>
      <c r="E44" s="14" t="str">
        <f>IFERROR(VLOOKUP(B44,B37:E42,4,0),"")</f>
        <v/>
      </c>
      <c r="F44" s="14" t="str">
        <f>IFERROR(VLOOKUP(B44,B37:E42,5,0),"")</f>
        <v/>
      </c>
    </row>
    <row r="47" spans="1:6">
      <c r="A47" s="388" t="s">
        <v>141</v>
      </c>
      <c r="B47" s="13" t="s">
        <v>153</v>
      </c>
      <c r="C47" s="13" t="s">
        <v>153</v>
      </c>
    </row>
    <row r="48" spans="1:6">
      <c r="A48" s="389"/>
      <c r="B48" s="13" t="s">
        <v>154</v>
      </c>
      <c r="C48" s="13" t="s">
        <v>154</v>
      </c>
    </row>
    <row r="49" spans="1:3">
      <c r="A49" s="389"/>
      <c r="B49" s="13" t="s">
        <v>158</v>
      </c>
      <c r="C49" s="13" t="s">
        <v>155</v>
      </c>
    </row>
    <row r="50" spans="1:3">
      <c r="A50" s="390"/>
      <c r="B50" s="13"/>
      <c r="C50" s="13"/>
    </row>
    <row r="59" spans="1:3">
      <c r="A59" s="14" t="s">
        <v>75</v>
      </c>
      <c r="B59" s="14" t="s">
        <v>76</v>
      </c>
    </row>
    <row r="60" spans="1:3">
      <c r="B60" s="14" t="s">
        <v>77</v>
      </c>
    </row>
    <row r="61" spans="1:3">
      <c r="B61" s="14" t="s">
        <v>78</v>
      </c>
    </row>
    <row r="62" spans="1:3">
      <c r="B62" s="14" t="s">
        <v>79</v>
      </c>
    </row>
    <row r="63" spans="1:3">
      <c r="B63" s="14" t="s">
        <v>80</v>
      </c>
    </row>
    <row r="64" spans="1:3">
      <c r="B64" s="14" t="s">
        <v>81</v>
      </c>
    </row>
    <row r="65" spans="1:2">
      <c r="B65" s="14" t="s">
        <v>82</v>
      </c>
    </row>
    <row r="67" spans="1:2">
      <c r="A67" s="14" t="s">
        <v>65</v>
      </c>
      <c r="B67" s="14" t="s">
        <v>66</v>
      </c>
    </row>
    <row r="68" spans="1:2">
      <c r="A68" s="14" t="s">
        <v>63</v>
      </c>
      <c r="B68" s="14" t="s">
        <v>68</v>
      </c>
    </row>
    <row r="69" spans="1:2">
      <c r="A69" s="14" t="s">
        <v>64</v>
      </c>
      <c r="B69" s="14" t="s">
        <v>69</v>
      </c>
    </row>
    <row r="70" spans="1:2">
      <c r="B70" s="14" t="s">
        <v>73</v>
      </c>
    </row>
    <row r="71" spans="1:2">
      <c r="B71" s="14" t="s">
        <v>70</v>
      </c>
    </row>
    <row r="72" spans="1:2">
      <c r="B72" s="14" t="s">
        <v>71</v>
      </c>
    </row>
    <row r="73" spans="1:2">
      <c r="B73" s="14" t="s">
        <v>72</v>
      </c>
    </row>
    <row r="74" spans="1:2">
      <c r="B74" s="14" t="s">
        <v>73</v>
      </c>
    </row>
    <row r="85" spans="1:2">
      <c r="A85" s="14" t="s">
        <v>83</v>
      </c>
      <c r="B85" s="14" t="s">
        <v>84</v>
      </c>
    </row>
    <row r="86" spans="1:2">
      <c r="A86" s="14" t="s">
        <v>85</v>
      </c>
      <c r="B86" s="14" t="s">
        <v>86</v>
      </c>
    </row>
  </sheetData>
  <mergeCells count="8">
    <mergeCell ref="A47:A50"/>
    <mergeCell ref="A37:A42"/>
    <mergeCell ref="A5:A10"/>
    <mergeCell ref="A12:A18"/>
    <mergeCell ref="A20:A22"/>
    <mergeCell ref="A24:A26"/>
    <mergeCell ref="A28:A31"/>
    <mergeCell ref="A33:A35"/>
  </mergeCells>
  <phoneticPr fontId="1"/>
  <dataValidations count="3">
    <dataValidation type="list" allowBlank="1" showInputMessage="1" showErrorMessage="1" sqref="B85:B95" xr:uid="{00000000-0002-0000-0400-000000000000}">
      <formula1>INDIRECT(A85)</formula1>
    </dataValidation>
    <dataValidation type="list" allowBlank="1" showInputMessage="1" showErrorMessage="1" sqref="C85:C95" xr:uid="{00000000-0002-0000-0400-000001000000}">
      <formula1>INDIRECT(A85)</formula1>
    </dataValidation>
    <dataValidation type="list" allowBlank="1" showInputMessage="1" showErrorMessage="1" sqref="A85:A95"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【学生用】2023年度応募用紙</vt:lpstr>
      <vt:lpstr>【学生用】2023年度応募データリスト用</vt:lpstr>
      <vt:lpstr>【学生用】2023年度審査用</vt:lpstr>
      <vt:lpstr>ラベル</vt:lpstr>
      <vt:lpstr>【学生用】事務局記入欄</vt:lpstr>
      <vt:lpstr>定義ｼｰﾄ</vt:lpstr>
      <vt:lpstr>①映像技術部門</vt:lpstr>
      <vt:lpstr>②音響技術部門</vt:lpstr>
      <vt:lpstr>a</vt:lpstr>
      <vt:lpstr>b</vt:lpstr>
      <vt:lpstr>【学生用】2023年度応募用紙!Print_Area</vt:lpstr>
      <vt:lpstr>【学生用】2023年度応募用紙!Print_Titles</vt:lpstr>
      <vt:lpstr>エディティング</vt:lpstr>
      <vt:lpstr>グレーディング</vt:lpstr>
      <vt:lpstr>コンポジット・ＶＦＸ</vt:lpstr>
      <vt:lpstr>サウンドデザイン</vt:lpstr>
      <vt:lpstr>ジャンル</vt:lpstr>
      <vt:lpstr>テロップデザイン</vt:lpstr>
      <vt:lpstr>ミキシング</vt:lpstr>
      <vt:lpstr>応募する技術</vt:lpstr>
      <vt:lpstr>応募形式</vt:lpstr>
      <vt:lpstr>応募形式2</vt:lpstr>
      <vt:lpstr>音声チャンネル</vt:lpstr>
      <vt:lpstr>音声レベル</vt:lpstr>
      <vt:lpstr>作品の返却</vt:lpstr>
      <vt:lpstr>収録ミキサー</vt:lpstr>
      <vt:lpstr>担当</vt:lpstr>
      <vt:lpstr>担当映像</vt:lpstr>
      <vt:lpstr>担当音声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ogawa</cp:lastModifiedBy>
  <cp:lastPrinted>2020-11-18T02:32:16Z</cp:lastPrinted>
  <dcterms:created xsi:type="dcterms:W3CDTF">2011-08-03T02:14:40Z</dcterms:created>
  <dcterms:modified xsi:type="dcterms:W3CDTF">2022-12-15T02:03:19Z</dcterms:modified>
</cp:coreProperties>
</file>